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drawings/drawing7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_archivos\documentacion\Backup\DEPENDENCIAS\GESTION DOCUMENTAL Y ESTADISTICAS\NOVEDADES\ESTADISTICAS 2021\"/>
    </mc:Choice>
  </mc:AlternateContent>
  <bookViews>
    <workbookView xWindow="-120" yWindow="-120" windowWidth="15480" windowHeight="7770" tabRatio="696" firstSheet="75" activeTab="76"/>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r:id="rId71"/>
    <sheet name="SEPTIEMBRE 2021" sheetId="90" state="hidden" r:id="rId72"/>
    <sheet name="GRAFICO SEPTIEMBRE 2021" sheetId="91" state="hidden" r:id="rId73"/>
    <sheet name="NOVIEMBRE 2021 " sheetId="93" r:id="rId74"/>
    <sheet name="GRAFICO NOVIEMBRE 2021" sheetId="94" r:id="rId75"/>
    <sheet name="YTD COMPARATIVO MENSUAL  (2)" sheetId="97" r:id="rId76"/>
    <sheet name="DICIEMBRE 2021 " sheetId="95" r:id="rId77"/>
    <sheet name="GRAFICO DICIEMBRE 2021" sheetId="96" r:id="rId78"/>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Area" localSheetId="75">'YTD COMPARATIVO MENSUAL  (2)'!$A$1:$O$31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7" l="1"/>
  <c r="O13" i="97" s="1"/>
  <c r="N12" i="97"/>
  <c r="O12" i="97" s="1"/>
  <c r="N11" i="97"/>
  <c r="O11" i="97" s="1"/>
  <c r="N10" i="97"/>
  <c r="O10" i="97" s="1"/>
  <c r="N9" i="97"/>
  <c r="O9" i="97" s="1"/>
  <c r="N8" i="97"/>
  <c r="O8" i="97" s="1"/>
  <c r="N7" i="97"/>
  <c r="O7" i="97" s="1"/>
  <c r="N6" i="97"/>
  <c r="O6" i="97" s="1"/>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<sst xmlns="http://schemas.openxmlformats.org/spreadsheetml/2006/main" count="4165" uniqueCount="1543">
  <si>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</si>
  <si>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</si>
  <si>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</si>
  <si>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</si>
  <si>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</si>
  <si>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</si>
  <si>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</si>
  <si>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</si>
  <si>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</si>
  <si>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</si>
  <si>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</si>
  <si>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</si>
  <si>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</si>
  <si>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</si>
  <si>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</si>
  <si>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</si>
  <si>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</si>
  <si>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</si>
  <si>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</si>
  <si>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</si>
  <si>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</si>
  <si>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</si>
  <si>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</si>
  <si>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</si>
  <si>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</si>
  <si>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</si>
  <si>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</si>
  <si>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</si>
  <si>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</si>
  <si>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</si>
  <si>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</si>
  <si>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</si>
  <si>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</si>
  <si>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</si>
  <si>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</si>
  <si>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</si>
  <si>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</si>
  <si>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</si>
  <si>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</si>
  <si>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</si>
  <si>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</si>
  <si>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</si>
  <si>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</si>
  <si>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</si>
  <si>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</si>
  <si>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</si>
  <si>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</si>
  <si>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</si>
  <si>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</si>
  <si>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</si>
  <si>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</si>
  <si>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</si>
  <si>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</si>
  <si>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</si>
  <si>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</si>
  <si>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</si>
  <si>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</si>
  <si>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</si>
  <si>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</si>
  <si>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</si>
  <si>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</si>
  <si>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</si>
  <si>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</si>
  <si>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</si>
  <si>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</si>
  <si>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</si>
  <si>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</si>
  <si>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</si>
  <si>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</si>
  <si>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</si>
  <si>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</si>
  <si>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</si>
  <si>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</si>
  <si>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</si>
  <si>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</si>
  <si>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</si>
  <si>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</si>
  <si>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</si>
  <si>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</si>
  <si>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</si>
  <si>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</si>
  <si>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</si>
  <si>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</si>
  <si>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</si>
  <si>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</si>
  <si>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</si>
  <si>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</si>
  <si>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</si>
  <si>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</si>
  <si>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</si>
  <si>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</si>
  <si>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</si>
  <si>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</si>
  <si>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</si>
  <si>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</si>
  <si>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</si>
  <si>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</si>
  <si>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</si>
  <si>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</si>
  <si>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</si>
  <si>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</si>
  <si>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</si>
  <si>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</si>
  <si>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</si>
  <si>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</si>
  <si>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</si>
  <si>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</si>
  <si>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</si>
  <si>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</si>
  <si>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</si>
  <si>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</si>
  <si>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</si>
  <si>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</si>
  <si>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</si>
  <si>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</si>
  <si>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</si>
  <si>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</si>
  <si>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</si>
  <si>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</si>
  <si>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</si>
  <si>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</si>
  <si>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</si>
  <si>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</si>
  <si>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</si>
  <si>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</si>
  <si>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</si>
  <si>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</si>
  <si>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</si>
  <si>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</si>
  <si>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</si>
  <si>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</si>
  <si>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</si>
  <si>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</si>
  <si>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</si>
  <si>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</si>
  <si>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</si>
  <si>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</si>
  <si>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</si>
  <si>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</si>
  <si>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</si>
  <si>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</si>
  <si>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</si>
  <si>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</si>
  <si>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</si>
  <si>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</si>
  <si>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</si>
  <si>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</si>
  <si>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</si>
  <si>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</si>
  <si>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</si>
  <si>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</si>
  <si>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</si>
  <si>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</si>
  <si>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</si>
  <si>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</si>
  <si>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</si>
  <si>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</si>
  <si>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</si>
  <si>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</si>
  <si>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</si>
  <si>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</si>
  <si>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</si>
  <si>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</si>
  <si>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</si>
  <si>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</si>
  <si>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</si>
  <si>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</si>
  <si>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</si>
  <si>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</si>
  <si>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</si>
  <si>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</si>
  <si>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</si>
  <si>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</si>
  <si>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</si>
  <si>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</si>
  <si>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</si>
  <si>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</si>
  <si>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</si>
  <si>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</si>
  <si>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</si>
  <si>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</si>
  <si>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</si>
  <si>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</si>
  <si>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</si>
  <si>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</si>
  <si>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</si>
  <si>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</si>
  <si>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</si>
  <si>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</si>
  <si>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</si>
  <si>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</si>
  <si>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</si>
  <si>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</si>
  <si>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</si>
  <si>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</si>
  <si>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</si>
  <si>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</si>
  <si>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</si>
  <si>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</si>
  <si>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</si>
  <si>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</si>
  <si>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</si>
  <si>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</si>
  <si>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</si>
  <si>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</si>
  <si>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</si>
  <si>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</si>
  <si>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</si>
  <si>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</si>
  <si>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</si>
  <si>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</si>
  <si>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</si>
  <si>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</si>
  <si>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</si>
  <si>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</si>
  <si>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</si>
  <si>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</si>
  <si>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</si>
  <si>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</si>
  <si>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</si>
  <si>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</si>
  <si>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</si>
  <si>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</si>
  <si>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</si>
  <si>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</si>
  <si>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</si>
  <si>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</si>
  <si>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</si>
  <si>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</si>
  <si>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</si>
  <si>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</si>
  <si>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</si>
  <si>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</si>
  <si>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</si>
  <si>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</si>
  <si>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</si>
  <si>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</si>
  <si>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</si>
  <si>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</si>
  <si>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</si>
  <si>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</si>
  <si>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</si>
  <si>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</si>
  <si>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</si>
  <si>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</si>
  <si>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</si>
  <si>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</si>
  <si>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</si>
  <si>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</si>
  <si>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</si>
  <si>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</si>
  <si>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</si>
  <si>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</si>
  <si>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</si>
  <si>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</si>
  <si>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</si>
  <si>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</si>
  <si>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</si>
  <si>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</si>
  <si>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</si>
  <si>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</si>
  <si>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</si>
  <si>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</si>
  <si>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</si>
  <si>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</si>
  <si>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</si>
  <si>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</si>
  <si>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</si>
  <si>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</si>
  <si>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</si>
  <si>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</si>
  <si>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</si>
  <si>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</si>
  <si>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</si>
  <si>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</si>
  <si>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</si>
  <si>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</si>
  <si>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</si>
  <si>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</si>
  <si>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</si>
  <si>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</si>
  <si>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</si>
  <si>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</si>
  <si>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</si>
  <si>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</si>
  <si>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</si>
  <si>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</si>
  <si>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</si>
  <si>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</si>
  <si>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</si>
  <si>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</si>
  <si>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</si>
  <si>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</si>
  <si>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</si>
  <si>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</si>
  <si>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</si>
  <si>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</si>
  <si>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</si>
  <si>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</si>
  <si>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</si>
  <si>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</si>
  <si>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</si>
  <si>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</si>
  <si>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</si>
  <si>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</si>
  <si>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</si>
  <si>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</si>
  <si>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</si>
  <si>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</si>
  <si>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</si>
  <si>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</si>
  <si>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</si>
  <si>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</si>
  <si>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</si>
  <si>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</si>
  <si>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</si>
  <si>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</si>
  <si>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</si>
  <si>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</si>
  <si>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</si>
  <si>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</si>
  <si>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</si>
  <si>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</si>
  <si>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</si>
  <si>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</si>
  <si>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</si>
  <si>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</si>
  <si>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</si>
  <si>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</si>
  <si>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</si>
  <si>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</si>
  <si>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</si>
  <si>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</si>
  <si>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</si>
  <si>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</si>
  <si>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</si>
  <si>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</si>
  <si>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</si>
  <si>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</si>
  <si>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</si>
  <si>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</si>
  <si>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</si>
  <si>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</si>
  <si>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</si>
  <si>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</si>
  <si>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</si>
  <si>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</si>
  <si>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</si>
  <si>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</si>
  <si>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</si>
  <si>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</si>
  <si>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</si>
  <si>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</si>
  <si>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</si>
  <si>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</si>
  <si>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</si>
  <si>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</si>
  <si>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</si>
  <si>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</si>
  <si>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</si>
  <si>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</si>
  <si>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</si>
  <si>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</si>
  <si>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</si>
  <si>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</si>
  <si>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</si>
  <si>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</si>
  <si>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</si>
  <si>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</si>
  <si>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</si>
  <si>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</si>
  <si>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</si>
  <si>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</si>
  <si>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</si>
  <si>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</si>
  <si>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</si>
  <si>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</si>
  <si>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</si>
  <si>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</si>
  <si>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</si>
  <si>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</si>
  <si>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</si>
  <si>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</si>
  <si>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</si>
  <si>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</si>
  <si>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</si>
  <si>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</si>
  <si>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</si>
  <si>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</si>
  <si>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</si>
  <si>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</si>
  <si>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</si>
  <si>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</si>
  <si>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</si>
  <si>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</si>
  <si>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</si>
  <si>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</si>
  <si>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</si>
  <si>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</si>
  <si>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</si>
  <si>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</si>
  <si>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</si>
  <si>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</si>
  <si>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</si>
  <si>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</si>
  <si>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</si>
  <si>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</si>
  <si>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</si>
  <si>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</si>
  <si>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</si>
  <si>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</si>
  <si>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</si>
  <si>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</si>
  <si>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</si>
  <si>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</si>
  <si>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</si>
  <si>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</si>
  <si>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</si>
  <si>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</si>
  <si>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</si>
  <si>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</si>
  <si>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</si>
  <si>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</si>
  <si>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</si>
  <si>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</si>
  <si>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</si>
  <si>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</si>
  <si>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</si>
  <si>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</si>
  <si>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</si>
  <si>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</si>
  <si>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</si>
  <si>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</si>
  <si>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</si>
  <si>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</si>
  <si>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</si>
  <si>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</si>
  <si>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</si>
  <si>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</si>
  <si>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</si>
  <si>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</si>
  <si>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</si>
  <si>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</si>
  <si>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</si>
  <si>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</si>
  <si>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</si>
  <si>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</si>
  <si>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</si>
  <si>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</si>
  <si>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</si>
  <si>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</si>
  <si>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</si>
  <si>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</si>
  <si>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</si>
  <si>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</si>
  <si>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</si>
  <si>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</si>
  <si>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</si>
  <si>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</si>
  <si>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</si>
  <si>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</si>
  <si>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</si>
  <si>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</si>
  <si>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</si>
  <si>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</si>
  <si>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</si>
  <si>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</si>
  <si>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</si>
  <si>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</si>
  <si>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</si>
  <si>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</si>
  <si>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</si>
  <si>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</si>
  <si>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</si>
  <si>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</si>
  <si>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</si>
  <si>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</si>
  <si>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</si>
  <si>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</si>
  <si>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</si>
  <si>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</si>
  <si>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</si>
  <si>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</si>
  <si>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</si>
  <si>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</si>
  <si>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</si>
  <si>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</si>
  <si>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</si>
  <si>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</si>
  <si>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</si>
  <si>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</si>
  <si>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</si>
  <si>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</si>
  <si>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</si>
  <si>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</si>
  <si>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</si>
  <si>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</si>
  <si>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</si>
  <si>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</si>
  <si>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</si>
  <si>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</si>
  <si>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</si>
  <si>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</si>
  <si>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</si>
  <si>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</si>
  <si>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</si>
  <si>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</si>
  <si>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</si>
  <si>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</si>
  <si>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</si>
  <si>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</si>
  <si>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</si>
  <si>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</si>
  <si>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</si>
  <si>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</si>
  <si>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</si>
  <si>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</si>
  <si>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</si>
  <si>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</si>
  <si>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</si>
  <si>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</si>
  <si>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</si>
  <si>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</si>
  <si>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</si>
  <si>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</si>
  <si>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</si>
  <si>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</si>
  <si>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</si>
  <si>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</si>
  <si>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</si>
  <si>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</si>
  <si>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</si>
  <si>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</si>
  <si>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</si>
  <si>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</si>
  <si>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</si>
  <si>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</si>
  <si>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</si>
  <si>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</si>
  <si>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</si>
  <si>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</si>
  <si>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</si>
  <si>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</si>
  <si>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</si>
  <si>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</si>
  <si>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</si>
  <si>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</si>
  <si>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</si>
  <si>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</si>
  <si>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</si>
  <si>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</si>
  <si>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</si>
  <si>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</si>
  <si>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</si>
  <si>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</si>
  <si>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</si>
  <si>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</si>
  <si>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</si>
  <si>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</si>
  <si>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</si>
  <si>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</si>
  <si>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</si>
  <si>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</si>
  <si>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</si>
  <si>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</si>
  <si>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</si>
  <si>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</si>
  <si>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</si>
  <si>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</si>
  <si>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</si>
  <si>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</si>
  <si>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</si>
  <si>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</si>
  <si>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</si>
  <si>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</si>
  <si>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</si>
  <si>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</si>
  <si>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</si>
  <si>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</si>
  <si>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</si>
  <si>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</si>
  <si>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</si>
  <si>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</si>
  <si>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</si>
  <si>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</si>
  <si>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</si>
  <si>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</si>
  <si>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</si>
  <si>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</si>
  <si>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</si>
  <si>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</si>
  <si>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</si>
  <si>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</si>
  <si>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</si>
  <si>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</si>
  <si>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</si>
  <si>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</si>
  <si>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</si>
  <si>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</si>
  <si>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</si>
  <si>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</si>
  <si>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</si>
  <si>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</si>
  <si>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</si>
  <si>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</si>
  <si>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</si>
  <si>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</si>
  <si>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</si>
  <si>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</si>
  <si>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</si>
  <si>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</si>
  <si>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</si>
  <si>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</si>
  <si>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</si>
  <si>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</si>
  <si>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</si>
  <si>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</si>
  <si>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</si>
  <si>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</si>
  <si>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</si>
  <si>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</si>
  <si>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</si>
  <si>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</si>
  <si>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</si>
  <si>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</si>
  <si>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</si>
  <si>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</si>
  <si>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</si>
  <si>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</si>
  <si>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</si>
  <si>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</si>
  <si>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</si>
  <si>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</si>
  <si>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</si>
  <si>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</si>
  <si>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</si>
  <si>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</si>
  <si>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</si>
  <si>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</si>
  <si>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</si>
  <si>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</si>
  <si>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</si>
  <si>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</si>
  <si>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</si>
  <si>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</si>
  <si>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</si>
  <si>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</si>
  <si>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</si>
  <si>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</si>
  <si>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</si>
  <si>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</si>
  <si>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</si>
  <si>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</si>
  <si>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</si>
  <si>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</si>
  <si>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</si>
  <si>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</si>
  <si>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</si>
  <si>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</si>
  <si>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</si>
  <si>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</si>
  <si>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</si>
  <si>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</si>
  <si>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</si>
  <si>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</si>
  <si>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</si>
  <si>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</si>
  <si>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</si>
  <si>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</si>
  <si>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</si>
  <si>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</si>
  <si>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</si>
  <si>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</si>
  <si>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</si>
  <si>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</si>
  <si>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</si>
  <si>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</si>
  <si>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</si>
  <si>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</si>
  <si>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</si>
  <si>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</si>
  <si>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</si>
  <si>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</si>
  <si>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</si>
  <si>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</si>
  <si>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</si>
  <si>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</si>
  <si>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</si>
  <si>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</si>
  <si>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</si>
  <si>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</si>
  <si>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</si>
  <si>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</si>
  <si>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</si>
  <si>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</si>
  <si>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</si>
  <si>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</si>
  <si>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</si>
  <si>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</si>
  <si>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</si>
  <si>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</si>
  <si>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</si>
  <si>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</si>
  <si>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</si>
  <si>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</si>
  <si>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</si>
  <si>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</si>
  <si>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</si>
  <si>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</si>
  <si>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</si>
  <si>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</si>
  <si>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</si>
  <si>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</si>
  <si>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</si>
  <si>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</si>
  <si>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</si>
  <si>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</si>
  <si>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</si>
  <si>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</si>
  <si>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</si>
  <si>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</si>
  <si>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</si>
  <si>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</si>
  <si>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</si>
  <si>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</si>
  <si>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</si>
  <si>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</si>
  <si>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</si>
  <si>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</si>
  <si>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</si>
  <si>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</si>
  <si>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</si>
  <si>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</si>
  <si>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</si>
  <si>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</si>
  <si>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</si>
  <si>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</si>
  <si>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</si>
  <si>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</si>
  <si>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</si>
  <si>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</si>
  <si>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</si>
  <si>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</si>
  <si>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</si>
  <si>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</si>
  <si>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</si>
  <si>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</si>
  <si>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</si>
  <si>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</si>
  <si>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</si>
  <si>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</si>
  <si>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</si>
  <si>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</si>
  <si>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</si>
  <si>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</si>
  <si>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</si>
  <si>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</si>
  <si>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</si>
  <si>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</si>
  <si>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</si>
  <si>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</si>
  <si>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</si>
  <si>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</si>
  <si>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</si>
  <si>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</si>
  <si>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</si>
  <si>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</si>
  <si>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</si>
  <si>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</si>
  <si>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</si>
  <si>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</si>
  <si>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</si>
  <si>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</si>
  <si>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</si>
  <si>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</si>
  <si>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</si>
  <si>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</si>
  <si>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</si>
  <si>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</si>
  <si>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</si>
  <si>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</si>
  <si>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</si>
  <si>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</si>
  <si>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</si>
  <si>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</si>
  <si>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</si>
  <si>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</si>
  <si>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</si>
  <si>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</si>
  <si>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</si>
  <si>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</si>
  <si>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</si>
  <si>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</si>
  <si>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</si>
  <si>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</si>
  <si>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</si>
  <si>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</si>
  <si>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</si>
  <si>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</si>
  <si>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</si>
  <si>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</si>
  <si>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</si>
  <si>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</si>
  <si>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</si>
  <si>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</si>
  <si>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</si>
  <si>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</si>
  <si>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</si>
  <si>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</si>
  <si>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</si>
  <si>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</si>
  <si>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</si>
  <si>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</si>
  <si>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</si>
  <si>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</si>
  <si>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</si>
  <si>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</si>
  <si>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</si>
  <si>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</si>
  <si>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</si>
  <si>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</si>
  <si>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</si>
  <si>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</si>
  <si>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</si>
  <si>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</si>
  <si>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</si>
  <si>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</si>
  <si>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</si>
  <si>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</si>
  <si>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</si>
  <si>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</si>
  <si>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</si>
  <si>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</si>
  <si>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</si>
  <si>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</si>
  <si>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</si>
  <si>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</si>
  <si>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</si>
  <si>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</si>
  <si>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</si>
  <si>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</si>
  <si>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</si>
  <si>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</si>
  <si>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</si>
  <si>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</si>
  <si>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</si>
  <si>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</si>
  <si>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</si>
  <si>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</si>
  <si>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</si>
  <si>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</si>
  <si>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</si>
  <si>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</si>
  <si>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</si>
  <si>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</si>
  <si>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</si>
  <si>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</si>
  <si>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</si>
  <si>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</si>
  <si>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</si>
  <si>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</si>
  <si>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</si>
  <si>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</si>
  <si>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</si>
  <si>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</si>
  <si>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</si>
  <si>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</si>
  <si>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</si>
  <si>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</si>
  <si>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</si>
  <si>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</si>
  <si>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</si>
  <si>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</si>
  <si>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</si>
  <si>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</si>
  <si>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</si>
  <si>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</si>
  <si>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</si>
  <si>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</si>
  <si>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</si>
  <si>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</si>
  <si>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</si>
  <si>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</si>
  <si>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</si>
  <si>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</si>
  <si>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</si>
  <si>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</si>
  <si>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</si>
  <si>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</si>
  <si>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</si>
  <si>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</si>
  <si>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</si>
  <si>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</si>
  <si>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</si>
  <si>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</si>
  <si>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</si>
  <si>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</si>
  <si>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</si>
  <si>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</si>
  <si>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</si>
  <si>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</si>
  <si>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</si>
  <si>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</si>
  <si>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</si>
  <si>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</si>
  <si>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</si>
  <si>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</si>
  <si>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</si>
  <si>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</si>
  <si>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</si>
  <si>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</si>
  <si>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</si>
  <si>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</si>
  <si>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</si>
  <si>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</si>
  <si>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</si>
  <si>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</si>
  <si>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</si>
  <si>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</si>
  <si>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</si>
  <si>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</si>
  <si>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</si>
  <si>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</si>
  <si>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</si>
  <si>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</si>
  <si>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</si>
  <si>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</si>
  <si>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</si>
  <si>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</si>
  <si>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</si>
  <si>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</si>
  <si>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</si>
  <si>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</si>
  <si>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</si>
  <si>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</si>
  <si>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</si>
  <si>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</si>
  <si>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</si>
  <si>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</si>
  <si>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</si>
  <si>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</si>
  <si>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</si>
  <si>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</si>
  <si>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</si>
  <si>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</si>
  <si>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</si>
  <si>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</si>
  <si>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</si>
  <si>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</si>
  <si>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</si>
  <si>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</si>
  <si>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</si>
  <si>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</si>
  <si>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</si>
  <si>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</si>
  <si>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</si>
  <si>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</si>
  <si>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</si>
  <si>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</si>
  <si>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</si>
  <si>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</si>
  <si>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</si>
  <si>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</si>
  <si>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</si>
  <si>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</si>
  <si>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</si>
  <si>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</si>
  <si>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</si>
  <si>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</si>
  <si>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</si>
  <si>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</si>
  <si>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</si>
  <si>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</si>
  <si>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</si>
  <si>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</si>
  <si>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</si>
  <si>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</si>
  <si>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</si>
  <si>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</si>
  <si>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</si>
  <si>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</si>
  <si>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</si>
  <si>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</si>
  <si>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</si>
  <si>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</si>
  <si>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</si>
  <si>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</si>
  <si>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</si>
  <si>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</si>
  <si>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</si>
  <si>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</si>
  <si>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</si>
  <si>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</si>
  <si>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</si>
  <si>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</si>
  <si>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</si>
  <si>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</si>
  <si>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</si>
  <si>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</si>
  <si>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</si>
  <si>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</si>
  <si>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</si>
  <si>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</si>
  <si>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</si>
  <si>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</si>
  <si>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</si>
  <si>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</si>
  <si>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</si>
  <si>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</si>
  <si>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</si>
  <si>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</si>
  <si>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</si>
  <si>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</si>
  <si>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</si>
  <si>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</si>
  <si>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</si>
  <si>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</si>
  <si>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</si>
  <si>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</si>
  <si>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</si>
  <si>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</si>
  <si>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</si>
  <si>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</si>
  <si>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</si>
  <si>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</si>
  <si>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</si>
  <si>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</si>
  <si>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</si>
  <si>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</si>
  <si>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</si>
  <si>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</si>
  <si>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</si>
  <si>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</si>
  <si>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</si>
  <si>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</si>
  <si>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</si>
  <si>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</si>
  <si>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</si>
  <si>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</si>
  <si>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</si>
  <si>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</si>
  <si>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</si>
  <si>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</si>
  <si>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</si>
  <si>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</si>
  <si>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</si>
  <si>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</si>
  <si>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</si>
  <si>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</si>
  <si>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</si>
  <si>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</si>
  <si>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</si>
  <si>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</si>
  <si>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</si>
  <si>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</si>
  <si>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</si>
  <si>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</si>
  <si>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</si>
  <si>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</si>
  <si>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</si>
  <si>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</si>
  <si>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</si>
  <si>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</si>
  <si>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</si>
  <si>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</si>
  <si>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</si>
  <si>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</si>
  <si>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</si>
  <si>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</si>
  <si>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</si>
  <si>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</si>
  <si>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</si>
  <si>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</si>
  <si>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</si>
  <si>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</si>
  <si>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</si>
  <si>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</si>
  <si>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</si>
  <si>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</si>
  <si>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</si>
  <si>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</si>
  <si>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</si>
  <si>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</si>
  <si>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</si>
  <si>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</si>
  <si>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</si>
  <si>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</si>
  <si>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</si>
  <si>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</si>
  <si>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</si>
  <si>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</si>
  <si>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</si>
  <si>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</si>
  <si>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</si>
  <si>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</si>
  <si>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</si>
  <si>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</si>
  <si>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</si>
  <si>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</si>
  <si>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</si>
  <si>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</si>
  <si>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</si>
  <si>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</si>
  <si>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</si>
  <si>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</si>
  <si>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</si>
  <si>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</si>
  <si>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</si>
  <si>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</si>
  <si>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</si>
  <si>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</si>
  <si>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</si>
  <si>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</si>
  <si>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</si>
  <si>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</si>
  <si>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</si>
  <si>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</si>
  <si>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</si>
  <si>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</si>
  <si>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</si>
  <si>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</si>
  <si>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</si>
  <si>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</si>
  <si>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</si>
  <si>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</si>
  <si>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</si>
  <si>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</si>
  <si>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</si>
  <si>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</si>
  <si>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</si>
  <si>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</si>
  <si>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</si>
  <si>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</si>
  <si>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</si>
  <si>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</si>
  <si>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</si>
  <si>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</si>
  <si>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</si>
  <si>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</si>
  <si>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</si>
  <si>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</si>
  <si>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</si>
  <si>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</si>
  <si>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</si>
  <si>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</si>
  <si>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</si>
  <si>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</si>
  <si>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</si>
  <si>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</si>
  <si>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</si>
  <si>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</si>
  <si>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</si>
  <si>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</si>
  <si>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</si>
  <si>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</si>
  <si>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</si>
  <si>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</si>
  <si>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</si>
  <si>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</si>
  <si>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</si>
  <si>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</si>
  <si>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</si>
  <si>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</si>
  <si>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</si>
  <si>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</si>
  <si>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</si>
  <si>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</si>
  <si>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</si>
  <si>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</si>
  <si>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</si>
  <si>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</si>
  <si>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</si>
  <si>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</si>
  <si>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</si>
  <si>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</si>
  <si>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</si>
  <si>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</si>
  <si>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</si>
  <si>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</si>
  <si>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</si>
  <si>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</si>
  <si>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</si>
  <si>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</si>
  <si>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</si>
  <si>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</si>
  <si>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</si>
  <si>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</si>
  <si>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</si>
  <si>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</si>
  <si>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</si>
  <si>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</si>
  <si>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</si>
  <si>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</si>
  <si>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</si>
  <si>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</si>
  <si>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</si>
  <si>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</si>
  <si>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</si>
  <si>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</si>
  <si>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</si>
  <si>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</si>
  <si>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</si>
  <si>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</si>
  <si>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</si>
  <si>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</si>
  <si>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</si>
  <si>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</si>
  <si>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</si>
  <si>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</si>
  <si>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</si>
  <si>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</si>
  <si>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</si>
  <si>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</si>
  <si>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</si>
  <si>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</si>
  <si>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</si>
  <si>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</si>
  <si>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</si>
  <si>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</si>
  <si>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</si>
  <si>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</si>
  <si>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</si>
  <si>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</si>
  <si>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</si>
  <si>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</si>
  <si>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</si>
  <si>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</si>
  <si>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</si>
  <si>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</si>
  <si>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</si>
  <si>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</si>
  <si>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</si>
  <si>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</si>
  <si>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</si>
  <si>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</si>
  <si>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</si>
  <si>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</si>
  <si>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</si>
  <si>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</si>
  <si>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</si>
  <si>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</si>
  <si>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</si>
  <si>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</si>
  <si>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</si>
  <si>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</si>
  <si>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</si>
  <si>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</si>
  <si>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</si>
  <si>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</si>
  <si>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</si>
  <si>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</si>
  <si>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</si>
  <si>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</si>
  <si>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</si>
  <si>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</si>
  <si>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</si>
  <si>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</si>
  <si>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</si>
  <si>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</si>
  <si>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</si>
  <si>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</si>
  <si>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</si>
  <si>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</si>
  <si>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</si>
  <si>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</si>
  <si>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</si>
  <si>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</si>
  <si>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</si>
  <si>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</si>
  <si>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</si>
  <si>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</si>
  <si>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</si>
  <si>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</si>
  <si>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</si>
  <si>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</si>
  <si>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</si>
  <si>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</si>
  <si>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</si>
  <si>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</si>
  <si>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</si>
  <si>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</si>
  <si>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</si>
  <si>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</si>
  <si>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</si>
  <si>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</si>
  <si>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</si>
  <si>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</si>
  <si>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</si>
  <si>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</si>
  <si>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</si>
  <si>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</si>
  <si>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</si>
  <si>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</si>
  <si>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</si>
  <si>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</si>
  <si>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</si>
  <si>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</si>
  <si>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</si>
  <si>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</si>
  <si>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</si>
  <si>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</si>
  <si>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</si>
  <si>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</si>
  <si>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</si>
  <si>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</si>
  <si>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</si>
  <si>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</si>
  <si>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</si>
  <si>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</si>
  <si>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</si>
  <si>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</si>
  <si>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</si>
  <si>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</si>
  <si>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</si>
  <si>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</si>
  <si>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</si>
  <si>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</si>
  <si>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</si>
  <si>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</si>
  <si>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</si>
  <si>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</si>
  <si>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</si>
  <si>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</si>
  <si>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</si>
  <si>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</si>
  <si>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</si>
  <si>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</si>
  <si>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</si>
  <si>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</si>
  <si>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</si>
  <si>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</si>
  <si>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</si>
  <si>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</si>
  <si>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</si>
  <si>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</si>
  <si>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</si>
  <si>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</si>
  <si>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</si>
  <si>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</si>
  <si>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</si>
  <si>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</si>
  <si>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</si>
  <si>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</si>
  <si>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</si>
  <si>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</si>
  <si>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</si>
  <si>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</si>
  <si>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</si>
  <si>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</si>
  <si>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</si>
  <si>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</si>
  <si>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</si>
  <si>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</si>
  <si>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</si>
  <si>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</si>
  <si>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</si>
  <si>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</si>
  <si>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</si>
  <si>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</si>
  <si>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</si>
  <si>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</si>
  <si>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</si>
  <si>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</si>
  <si>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</si>
  <si>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</si>
  <si>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</si>
  <si>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</si>
  <si>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</si>
  <si>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</si>
  <si>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</si>
  <si>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</si>
  <si>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</si>
  <si>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</si>
  <si>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</si>
  <si>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</si>
  <si>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</si>
  <si>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</si>
  <si>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</si>
  <si>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</si>
  <si>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</si>
  <si>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</si>
  <si>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</si>
  <si>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</si>
  <si>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</si>
  <si>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</si>
  <si>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</si>
  <si>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</si>
  <si>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</si>
  <si>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</si>
  <si>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</si>
  <si>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</si>
  <si>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</si>
  <si>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</si>
  <si>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</si>
  <si>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</si>
  <si>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</si>
  <si>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</si>
  <si>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</si>
  <si>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</si>
  <si>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</si>
  <si>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</si>
  <si>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</si>
  <si>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</si>
  <si>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</si>
  <si>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</si>
  <si>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</si>
  <si>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</si>
  <si>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</si>
  <si>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</si>
  <si>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</si>
  <si>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</si>
  <si>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</si>
  <si>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</si>
  <si>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</si>
  <si>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</si>
  <si>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</si>
  <si>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</si>
  <si>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</si>
  <si>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</si>
  <si>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</si>
  <si>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</si>
  <si>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</si>
  <si>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</si>
  <si>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</si>
  <si>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</si>
  <si>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</si>
  <si>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</si>
  <si>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</si>
  <si>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</si>
  <si>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</si>
  <si>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</si>
  <si>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</si>
  <si>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</si>
  <si>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</si>
  <si>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</si>
  <si>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</si>
  <si>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</si>
  <si>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</si>
  <si>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</si>
  <si>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</si>
  <si>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</si>
  <si>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</si>
  <si>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</si>
  <si>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</si>
  <si>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</si>
  <si>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</si>
  <si>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</si>
  <si>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</si>
  <si>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</si>
  <si>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</si>
  <si>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</si>
  <si>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</si>
  <si>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</si>
  <si>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</si>
  <si>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</si>
  <si>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</si>
  <si>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</si>
  <si>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</si>
  <si>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</si>
  <si>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</si>
  <si>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</si>
  <si>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</si>
  <si>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</si>
  <si>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</si>
  <si>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</si>
  <si>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</si>
  <si>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</si>
  <si>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</si>
  <si>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</si>
  <si>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</si>
  <si>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</si>
  <si>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</si>
  <si>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</si>
  <si>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</si>
  <si>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</si>
  <si>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</si>
  <si>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</si>
  <si>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</si>
  <si>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</si>
  <si>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</si>
  <si>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</si>
  <si>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</si>
  <si>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</si>
  <si>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</si>
  <si>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</si>
  <si>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</si>
  <si>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</si>
  <si>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</si>
  <si>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</si>
  <si>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</si>
  <si>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</si>
  <si>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</si>
  <si>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</si>
  <si>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</si>
  <si>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</si>
  <si>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</si>
  <si>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</si>
  <si>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</si>
  <si>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</si>
  <si>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</si>
  <si>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</si>
  <si>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</si>
  <si>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</si>
  <si>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</si>
  <si>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</si>
  <si>
    <t>DICIEMBRE 2021</t>
  </si>
  <si>
    <t>MUERTE                   /             NOVEDAD</t>
  </si>
  <si>
    <r>
      <t xml:space="preserve">Fue encontrado el cuerpo sin vida del vigilante Pedro Quezada, Ced.031-0376208-8; en la empresa Pollo Yaque, ubicada en la calle Juan Pablo Duarte, Licey al Medio. Al ser examinado por un medico legista se determinó que murió a causa de </t>
    </r>
    <r>
      <rPr>
        <u/>
        <sz val="9"/>
        <color theme="1"/>
        <rFont val="Calibri"/>
        <family val="2"/>
        <scheme val="minor"/>
      </rPr>
      <t>Dx: Herida de perdigones de arma de fuego tipo escopeta en la boca;</t>
    </r>
    <r>
      <rPr>
        <sz val="9"/>
        <color theme="1"/>
        <rFont val="Calibri"/>
        <family val="2"/>
        <scheme val="minor"/>
      </rPr>
      <t xml:space="preserve"> herida que se la ocasionó el mismo intencionalmente con la escopeta marca Maverick, calibre 12, serie No.MV19167S, la cual tenia asignada para servicio.</t>
    </r>
  </si>
  <si>
    <t>SQUAD SECURITY SOLUTIONS, S.R.L.</t>
  </si>
  <si>
    <t>CA0269</t>
  </si>
  <si>
    <r>
      <t xml:space="preserve">Fue ingresado al Hospital Dr. Antonio Musa, el vigilante Esteban Terrero, Ced.402-2757601-0; a causa de </t>
    </r>
    <r>
      <rPr>
        <u/>
        <sz val="9"/>
        <color rgb="FF000000"/>
        <rFont val="Calibri"/>
        <family val="2"/>
      </rPr>
      <t>Dx: Herida por proyectil de arma de fuego tipo escopeta en pie izquierdo;</t>
    </r>
    <r>
      <rPr>
        <sz val="9"/>
        <color rgb="FF000000"/>
        <rFont val="Calibri"/>
        <family val="2"/>
      </rPr>
      <t xml:space="preserve"> herida que se la ocasionó el mismo de manera accidental mientras se encontraba de servicio en el puesto maya del Hotel y Residencial Playa Nueva Romana.</t>
    </r>
  </si>
  <si>
    <t>HERIDO                /              NOVEDAD</t>
  </si>
  <si>
    <r>
      <t xml:space="preserve">Fue ingresado al Hospital Dr. Dario Contreras el vigilante Rafael Olivero, Ced.223-0024381-7; a causa de </t>
    </r>
    <r>
      <rPr>
        <u/>
        <sz val="9"/>
        <color rgb="FF000000"/>
        <rFont val="Calibri"/>
        <family val="2"/>
      </rPr>
      <t>Dx: Heridas múltiples en ambas piernas y en pelvis;</t>
    </r>
    <r>
      <rPr>
        <sz val="9"/>
        <color rgb="FF000000"/>
        <rFont val="Calibri"/>
        <family val="2"/>
      </rPr>
      <t xml:space="preserve"> que se las ocasionaron cuatro personas hasta el momento desconocidas para despojarlo de la escopeta marca Carandai, calibre 12, serie No.P05311. Cuando este se encontraba ejerciendo su labor como vigilante en unos terrenos ubicados en la Av. 5to. Centenario.</t>
    </r>
  </si>
  <si>
    <t>HERIDO                       /              SUSTRACCIÓN DE ARMA</t>
  </si>
  <si>
    <t>ATRACO                 /             SUSTRACCIÓN DE ARMA</t>
  </si>
  <si>
    <t>HERIDO                  /           NOVEDAD</t>
  </si>
  <si>
    <t>DAJABON</t>
  </si>
  <si>
    <t>SEGURIDAD SUPLEMENTARIA, SRL</t>
  </si>
  <si>
    <t>CA0249</t>
  </si>
  <si>
    <t>SUSTRACCION DE ARMA                       /                             ATRACO</t>
  </si>
  <si>
    <t xml:space="preserve">La señora Rosy Saint Hilaire, Ced.073-0015971-7; denunció  que personas hasta el momento desconocidas penetraron a la institución Save The Children (FUDECO) de la cual ella es encargada y  dichos individuos sustrajeron la escopeta marca Carandai, calibre 12, serie L2608799; la cual pertenece a dicha institución. </t>
  </si>
  <si>
    <t>SEGURIDAD TURISTICA E INDUSTRIAL, SETI</t>
  </si>
  <si>
    <t>CA0070</t>
  </si>
  <si>
    <t xml:space="preserve">MUERTE                   </t>
  </si>
  <si>
    <t>PROTEC INTERNATIONAL PRIVADA, SRL</t>
  </si>
  <si>
    <t>VERITAS INDEPENDENT SECURITY, SRL</t>
  </si>
  <si>
    <t>CA0219</t>
  </si>
  <si>
    <t>SERVICIO DE VIGILANCIA CORPORATIVO, SERVICORP       SRL</t>
  </si>
  <si>
    <t xml:space="preserve">SUSTRACCION DE ARMA                                      </t>
  </si>
  <si>
    <t>CA0258</t>
  </si>
  <si>
    <t>GRUPO MULTINACIONAL DE SEGURIDAD INVESTIGACION  Y TECNOLOGIA</t>
  </si>
  <si>
    <t>En fecha 30/11/2021 al vigilante Carlos Ciprian, Ced.402-2806787-8; le fue sustraida la escopeta marca Maverick, calibre 12, serie No.MV52966F, cuando se encontraba prestando servicio en la estación de combustible Total Madre Patria, ubicada en el boulevard turistico del Este. Informole que en fecha 03/12/2021 el señor Julian Aponte, Ced.025-0037501-5; informó que dicha escopeta fue encontrada por un empleado de mantenimiento en un solar baldío ubicado al lado de la estación de combustible antes mencionada.</t>
  </si>
  <si>
    <t>Mediante denuncia hecha por la señora Daysi Aracely Valdez, ced, 034-0035625-3, en calidad de supervisora de la compañía de seguridad suplementaria, denunció que mientras el vigilante Juan Isidro Cruz, se encontraba laborando como seguridad en la envasadora de gas Colon-Vial Gas, ubicada en la avenida Yapur Dumit, sector Arroyo Hondo, Santiago, se presentaron tres individuos aun sin identificar, encañonaron a dicho vigilante y lo despojaron de un arma de fuego tipo escopeta, marca Mossbberg, calibre 12 MM, Serie T112186 y tambien la suma de 5,000.00 pesos.</t>
  </si>
  <si>
    <t xml:space="preserve">Fue apresado el vigilante Rafael Araujo, Ced.056-0165150-7; por el hecho de este haber realizado un disparo al aire al magistrado Engels Polanco, Ced.056-0177399-3; con la escopeta marca Mossberg, calibre 12, serie No.K494330; cuando estos sostenían una acalorada discusión, cuando dicho vigilante se encontraba prestando servicio en el residencial Heidylin, ubicado en la calle principal de la urbanización salida a Santo Domingo.  </t>
  </si>
  <si>
    <t xml:space="preserve">El señor Nelson Alvarez, Ced.031-0083391-6; denunció que en horas de la madrugada cuatro personas desconocidas penetraron a la ferreteria Bello donde encañonaron y amordazaron al seguridad,  despojandolo de la escopeta marca Mossberg, calibre 12, serie No.L950983; luego fueron a la oficina y se llevaron la caja fuerte, un cheque de RD$12,000 pesos,y un celular marca LG. </t>
  </si>
  <si>
    <r>
      <t xml:space="preserve">Fue ingresado al Hospital Dr. Dario Contreras el vigilante Rafelito Corcino, Ced.402-2652766-7; a causa de </t>
    </r>
    <r>
      <rPr>
        <u/>
        <sz val="9"/>
        <color theme="1"/>
        <rFont val="Calibri"/>
        <family val="2"/>
        <scheme val="minor"/>
      </rPr>
      <t>Dx: Herida por arma de fuego tipo perdigones en pie izquierdo;</t>
    </r>
    <r>
      <rPr>
        <sz val="9"/>
        <color theme="1"/>
        <rFont val="Calibri"/>
        <family val="2"/>
        <scheme val="minor"/>
      </rPr>
      <t xml:space="preserve"> que se la ocasionó el mismo de manera accidental con la escopeta marca Maverick, calibre 12, serie No.K030834; cuando se encontraba prestando servicio en el supermercado Bravo de la Av. Hipica del sector el Hipódromo.</t>
    </r>
  </si>
  <si>
    <t xml:space="preserve"> Fue encontrado muerto en la parada de la onza de la carretera  Nuñez esq. Kennedy, Los Prados; el vigilante  Epifanio D Oleo, cedula 014-0002178-6. Falta  determinar por patologia forence la causa de dicha muerte. Según el vigilante Antonio Miguel Rosario Garcia, ced, 001-1290116-0 refiere que algunos transeuntes lo vieron con vida a eso de la 4: 00 de la mañana del dia 11/12/2021.</t>
  </si>
  <si>
    <t>Mediante denuncia hecha por el señor Willy Lopez Martinez, ced, 057-0010346-7; quien denunció que mientras el vigilante Suaner Lissaje de nacionalidad Haitiana, sin cedula, se encontraba en su lugar de trabajo Dajao Caribe, ubicado  en la carretera Yamasa, km. 20, Guanuma, se presentaron tres desconocidos , procediendo a encañonar a dicho seguridad, despojandolo de la escopeta marca Marverick, Calibre 12 MM, Serie MV23696P, licencia No. 16020441, y un  un celular.</t>
  </si>
  <si>
    <r>
      <t xml:space="preserve">Fue ingresado en el Hospital General de la Policia Nacional el vigilante Leonel Alfonzo Gonzalez, ced, 402-3341524-5; a causa de DX: </t>
    </r>
    <r>
      <rPr>
        <u/>
        <sz val="9"/>
        <color theme="1"/>
        <rFont val="Calibri"/>
        <family val="2"/>
        <scheme val="minor"/>
      </rPr>
      <t>HERIDA POR PROYECTIL DE ARMA DE FUEGO EN REGION FRONTAL DERECHA</t>
    </r>
    <r>
      <rPr>
        <sz val="9"/>
        <color theme="1"/>
        <rFont val="Calibri"/>
        <family val="2"/>
        <scheme val="minor"/>
      </rPr>
      <t>, herida esta que se la ocasiono el mismo cuando se le cayó el revolver marca Colt,  calibre 38, numeracion no legible; momentos que llegaba a su lugar de trabajo.</t>
    </r>
  </si>
  <si>
    <t>El señor Alberto Rafael Frias Herrera, ced, 223-0020622-8, denunció en representacion  de la compañía servicorp que el vigilante Rudys Santana Perez, sin cedula; se le envio hacer un servicio en el supermercado Aprecio, ubicado en la calle Rogelio Roselle de esta ciudad, donde dicho seguridad abandonó el servicio;  llevandose la escopeta marca Maverick, calibre 12 MM, Serie MV00401U. propiedad de dicha compañia.</t>
  </si>
  <si>
    <t xml:space="preserve">SUSTRACCION DE ARMAS           /                    ROBO  </t>
  </si>
  <si>
    <t>El señor Juan Antonio Collado, ced, 031-0240925-1, denunció que en horas de la madrugada, tres personas desconocidas penetraron a  la envasadora de gas Colon  Vialgas, ubicada en la calle Celestino Cerda, Santiago, penetraron a dicha empresa, encañonaron al vigilante y rompieron una ventana de cristal de la oficina de dicho lugar,  sustrayendo la pistola  marca Carandai, Calibre 9 MM, Serie K21360, la suma de dos millones doscientos mil pesos 2,200,000.00, un telefono celular, y el DVR de la camara.</t>
  </si>
  <si>
    <t>Fue encontrado muerto el seguridad Justo Veriguete Jimenez,ced, 014-0009262-1, mientras se encontraba en su lugar de trabajo,en la estacion de combustible Petronan, ubicado en la Av. Venezuela de esta ciudad, momentos en que dos personas , sin identificar hasta el momento intentaron despojarlo de la escopeta  Maverick, calibre 12, No. MV63567J, licencia 16020032-0, y este se reusó tratando de forcejear con ellos procediendo a dispararle  ocasionandole la muerte y  llevandose el arma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</si>
</sst>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3"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29">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33" xfId="0" applyFont="1" applyBorder="1" applyAlignment="1">
      <alignment horizontal="center" vertical="center" wrapText="1"/>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60" fillId="0" borderId="26" xfId="0" applyFont="1" applyBorder="1" applyAlignment="1">
      <alignment horizontal="right"/>
    </xf>
    <xf numFmtId="0" fontId="44" fillId="0" borderId="2" xfId="0" applyFont="1" applyBorder="1" applyAlignment="1">
      <alignment horizontal="center" vertical="center"/>
    </xf>
    <xf numFmtId="14" fontId="43" fillId="0" borderId="2" xfId="0" applyNumberFormat="1" applyFont="1" applyBorder="1" applyAlignment="1">
      <alignment horizontal="center" vertical="center" wrapText="1"/>
    </xf>
    <xf numFmtId="164" fontId="44" fillId="0" borderId="1" xfId="0" applyNumberFormat="1" applyFont="1" applyBorder="1" applyAlignment="1">
      <alignment horizontal="center" vertical="center" wrapText="1"/>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vertical="center"/>
    </xf>
    <xf numFmtId="0" fontId="13" fillId="0" borderId="8"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18"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7" fillId="0" borderId="3"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2" xfId="0" applyNumberFormat="1" applyFont="1" applyBorder="1" applyAlignment="1">
      <alignment horizontal="center" vertical="center" wrapText="1"/>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14" fontId="54" fillId="0" borderId="2" xfId="0" applyNumberFormat="1" applyFont="1" applyBorder="1" applyAlignment="1">
      <alignment horizontal="center" vertical="center"/>
    </xf>
    <xf numFmtId="49" fontId="63" fillId="0" borderId="26" xfId="0" applyNumberFormat="1" applyFont="1" applyBorder="1" applyAlignment="1">
      <alignment horizontal="right" vertical="center"/>
    </xf>
    <xf numFmtId="0" fontId="69"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69" fillId="0" borderId="1" xfId="0" applyFont="1" applyBorder="1" applyAlignment="1">
      <alignment vertical="center"/>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1" fillId="0" borderId="1" xfId="0" applyFont="1" applyBorder="1" applyAlignment="1">
      <alignment horizontal="center" vertical="center"/>
    </xf>
    <xf numFmtId="165" fontId="69" fillId="0" borderId="1" xfId="0" applyNumberFormat="1" applyFont="1" applyBorder="1" applyAlignment="1">
      <alignment horizontal="center" vertical="center"/>
    </xf>
    <xf numFmtId="0" fontId="69"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xf>
    <xf numFmtId="0" fontId="71" fillId="0" borderId="1" xfId="0" applyNumberFormat="1" applyFont="1" applyBorder="1" applyAlignment="1">
      <alignment horizontal="center" vertical="center" wrapText="1"/>
    </xf>
    <xf numFmtId="165"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6"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29" fillId="0" borderId="1" xfId="0"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2" fillId="0" borderId="1" xfId="0" applyFont="1" applyBorder="1" applyAlignment="1">
      <alignment horizontal="center" vertical="center" wrapText="1"/>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72" fillId="0" borderId="1" xfId="0" applyNumberFormat="1" applyFont="1" applyBorder="1" applyAlignment="1">
      <alignment horizontal="center" vertical="center" wrapText="1"/>
    </xf>
    <xf numFmtId="0" fontId="54" fillId="0" borderId="1" xfId="0" applyFont="1" applyBorder="1" applyAlignment="1">
      <alignment horizontal="center" vertical="center"/>
    </xf>
    <xf numFmtId="165" fontId="54"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0" fontId="74" fillId="0" borderId="34" xfId="0" applyFont="1" applyBorder="1" applyAlignment="1">
      <alignment horizontal="center" vertical="center"/>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165" fontId="74" fillId="0" borderId="8" xfId="0" applyNumberFormat="1" applyFont="1" applyBorder="1" applyAlignment="1">
      <alignment horizontal="center" vertical="center" wrapText="1"/>
    </xf>
    <xf numFmtId="14" fontId="74" fillId="0" borderId="8" xfId="0" applyNumberFormat="1" applyFont="1" applyBorder="1" applyAlignment="1">
      <alignment horizontal="center"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8" xfId="0" applyFont="1" applyBorder="1" applyAlignment="1">
      <alignment horizontal="center" vertical="center"/>
    </xf>
    <xf numFmtId="0" fontId="74" fillId="0" borderId="38" xfId="0" applyFont="1" applyBorder="1" applyAlignment="1">
      <alignment horizontal="center" vertical="center" wrapText="1"/>
    </xf>
    <xf numFmtId="166" fontId="74" fillId="0" borderId="8" xfId="0" applyNumberFormat="1" applyFont="1" applyBorder="1" applyAlignment="1">
      <alignment horizontal="center" vertical="center"/>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5" xfId="0" applyFont="1" applyBorder="1" applyAlignment="1">
      <alignment horizontal="center" vertical="center"/>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88" fillId="0" borderId="30" xfId="0" applyFont="1" applyBorder="1" applyAlignment="1">
      <alignment vertical="center" wrapText="1"/>
    </xf>
    <xf numFmtId="0" fontId="88" fillId="0" borderId="0" xfId="0" applyFont="1" applyBorder="1" applyAlignment="1">
      <alignment vertical="center" wrapText="1"/>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48627"/>
      <color rgb="FFDE9D3E"/>
      <color rgb="FFFF6600"/>
      <color rgb="FF13391D"/>
      <color rgb="FFD5D119"/>
      <color rgb="FFC09200"/>
      <color rgb="FFB6B616"/>
      <color rgb="FFDAF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453312"/>
        <c:axId val="694548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4533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454848"/>
        <c:crosses val="autoZero"/>
        <c:auto val="1"/>
        <c:lblAlgn val="ctr"/>
        <c:lblOffset val="100"/>
        <c:noMultiLvlLbl val="0"/>
      </c:catAx>
      <c:valAx>
        <c:axId val="694548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4533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599616"/>
        <c:axId val="6960115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599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601152"/>
        <c:crosses val="autoZero"/>
        <c:auto val="1"/>
        <c:lblAlgn val="ctr"/>
        <c:lblOffset val="100"/>
        <c:noMultiLvlLbl val="0"/>
      </c:catAx>
      <c:valAx>
        <c:axId val="696011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599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770240"/>
        <c:axId val="69776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77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776128"/>
        <c:crosses val="autoZero"/>
        <c:auto val="1"/>
        <c:lblAlgn val="ctr"/>
        <c:lblOffset val="100"/>
        <c:noMultiLvlLbl val="0"/>
      </c:catAx>
      <c:valAx>
        <c:axId val="69776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7702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70015616"/>
        <c:axId val="70033792"/>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70015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033792"/>
        <c:crosses val="autoZero"/>
        <c:auto val="1"/>
        <c:lblAlgn val="ctr"/>
        <c:lblOffset val="100"/>
        <c:noMultiLvlLbl val="0"/>
      </c:catAx>
      <c:valAx>
        <c:axId val="70033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0156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44" l="0.70000000000000062" r="0.70000000000000062" t="0.750000000000009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69390336"/>
        <c:axId val="693918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693903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69391872"/>
        <c:crosses val="autoZero"/>
        <c:auto val="1"/>
        <c:lblAlgn val="ctr"/>
        <c:lblOffset val="100"/>
        <c:noMultiLvlLbl val="0"/>
      </c:catAx>
      <c:valAx>
        <c:axId val="693918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90336"/>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222" l="0.70000000000000062" r="0.700000000000000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212"/>
          <c:y val="1.897378814431909E-2"/>
          <c:w val="0.46588101487314088"/>
          <c:h val="0.79869969378827921"/>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70324992"/>
        <c:axId val="70326528"/>
        <c:axId val="0"/>
      </c:bar3DChart>
      <c:catAx>
        <c:axId val="70324992"/>
        <c:scaling>
          <c:orientation val="minMax"/>
        </c:scaling>
        <c:delete val="0"/>
        <c:axPos val="l"/>
        <c:numFmt formatCode="General" sourceLinked="0"/>
        <c:majorTickMark val="out"/>
        <c:minorTickMark val="none"/>
        <c:tickLblPos val="nextTo"/>
        <c:txPr>
          <a:bodyPr/>
          <a:lstStyle/>
          <a:p>
            <a:pPr>
              <a:defRPr lang="es-ES"/>
            </a:pPr>
            <a:endParaRPr lang="es-DO"/>
          </a:p>
        </c:txPr>
        <c:crossAx val="70326528"/>
        <c:crosses val="autoZero"/>
        <c:auto val="1"/>
        <c:lblAlgn val="ctr"/>
        <c:lblOffset val="100"/>
        <c:noMultiLvlLbl val="0"/>
      </c:catAx>
      <c:valAx>
        <c:axId val="70326528"/>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70324992"/>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69307776"/>
        <c:axId val="69313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69307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313664"/>
        <c:crosses val="autoZero"/>
        <c:auto val="1"/>
        <c:lblAlgn val="ctr"/>
        <c:lblOffset val="100"/>
        <c:noMultiLvlLbl val="0"/>
      </c:catAx>
      <c:valAx>
        <c:axId val="693136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307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70616960"/>
        <c:axId val="706184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706169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618496"/>
        <c:crosses val="autoZero"/>
        <c:auto val="1"/>
        <c:lblAlgn val="ctr"/>
        <c:lblOffset val="100"/>
        <c:noMultiLvlLbl val="0"/>
      </c:catAx>
      <c:valAx>
        <c:axId val="706184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70616960"/>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69890048"/>
        <c:axId val="69891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69890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891584"/>
        <c:crosses val="autoZero"/>
        <c:auto val="1"/>
        <c:lblAlgn val="ctr"/>
        <c:lblOffset val="100"/>
        <c:noMultiLvlLbl val="0"/>
      </c:catAx>
      <c:valAx>
        <c:axId val="69891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6989004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70965504"/>
        <c:axId val="70979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70965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979584"/>
        <c:crosses val="autoZero"/>
        <c:auto val="1"/>
        <c:lblAlgn val="ctr"/>
        <c:lblOffset val="100"/>
        <c:noMultiLvlLbl val="0"/>
      </c:catAx>
      <c:valAx>
        <c:axId val="70979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709655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71082752"/>
        <c:axId val="710842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710827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084288"/>
        <c:crosses val="autoZero"/>
        <c:auto val="1"/>
        <c:lblAlgn val="ctr"/>
        <c:lblOffset val="100"/>
        <c:noMultiLvlLbl val="0"/>
      </c:catAx>
      <c:valAx>
        <c:axId val="710842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0827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70429696"/>
        <c:axId val="70435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70429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435584"/>
        <c:crosses val="autoZero"/>
        <c:auto val="1"/>
        <c:lblAlgn val="ctr"/>
        <c:lblOffset val="100"/>
        <c:noMultiLvlLbl val="0"/>
      </c:catAx>
      <c:valAx>
        <c:axId val="70435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4296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71644672"/>
        <c:axId val="716462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71644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646208"/>
        <c:crosses val="autoZero"/>
        <c:auto val="1"/>
        <c:lblAlgn val="ctr"/>
        <c:lblOffset val="100"/>
        <c:noMultiLvlLbl val="0"/>
      </c:catAx>
      <c:valAx>
        <c:axId val="716462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164467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100139008"/>
        <c:axId val="1001405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1001390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40544"/>
        <c:crosses val="autoZero"/>
        <c:auto val="1"/>
        <c:lblAlgn val="ctr"/>
        <c:lblOffset val="100"/>
        <c:noMultiLvlLbl val="0"/>
      </c:catAx>
      <c:valAx>
        <c:axId val="1001405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3900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70813952"/>
        <c:axId val="7081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708139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0815744"/>
        <c:crosses val="autoZero"/>
        <c:auto val="1"/>
        <c:lblAlgn val="ctr"/>
        <c:lblOffset val="100"/>
        <c:noMultiLvlLbl val="0"/>
      </c:catAx>
      <c:valAx>
        <c:axId val="7081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081395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100442880"/>
        <c:axId val="10044441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100442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44416"/>
        <c:crosses val="autoZero"/>
        <c:auto val="1"/>
        <c:lblAlgn val="ctr"/>
        <c:lblOffset val="100"/>
        <c:noMultiLvlLbl val="0"/>
      </c:catAx>
      <c:valAx>
        <c:axId val="10044441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442880"/>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514816"/>
        <c:axId val="71377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514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71377664"/>
        <c:crosses val="autoZero"/>
        <c:auto val="1"/>
        <c:lblAlgn val="ctr"/>
        <c:lblOffset val="100"/>
        <c:noMultiLvlLbl val="0"/>
      </c:catAx>
      <c:valAx>
        <c:axId val="713776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51481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398592"/>
        <c:axId val="1004001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3985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00128"/>
        <c:crosses val="autoZero"/>
        <c:auto val="1"/>
        <c:lblAlgn val="ctr"/>
        <c:lblOffset val="100"/>
        <c:noMultiLvlLbl val="0"/>
      </c:catAx>
      <c:valAx>
        <c:axId val="1004001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39859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823040"/>
        <c:axId val="10082457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823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824576"/>
        <c:crosses val="autoZero"/>
        <c:auto val="1"/>
        <c:lblAlgn val="ctr"/>
        <c:lblOffset val="100"/>
        <c:noMultiLvlLbl val="0"/>
      </c:catAx>
      <c:valAx>
        <c:axId val="10082457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823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100215040"/>
        <c:axId val="1002209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1002150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220928"/>
        <c:crosses val="autoZero"/>
        <c:auto val="1"/>
        <c:lblAlgn val="ctr"/>
        <c:lblOffset val="100"/>
        <c:noMultiLvlLbl val="0"/>
      </c:catAx>
      <c:valAx>
        <c:axId val="1002209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2150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68330240"/>
        <c:axId val="68331776"/>
      </c:barChart>
      <c:catAx>
        <c:axId val="6833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331776"/>
        <c:crosses val="autoZero"/>
        <c:auto val="1"/>
        <c:lblAlgn val="ctr"/>
        <c:lblOffset val="100"/>
        <c:noMultiLvlLbl val="0"/>
      </c:catAx>
      <c:valAx>
        <c:axId val="68331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33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00999936"/>
        <c:axId val="1010014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009999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1001472"/>
        <c:crosses val="autoZero"/>
        <c:auto val="1"/>
        <c:lblAlgn val="ctr"/>
        <c:lblOffset val="100"/>
        <c:noMultiLvlLbl val="0"/>
      </c:catAx>
      <c:valAx>
        <c:axId val="10100147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99993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09804544"/>
        <c:axId val="1098186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098045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818624"/>
        <c:crosses val="autoZero"/>
        <c:auto val="1"/>
        <c:lblAlgn val="ctr"/>
        <c:lblOffset val="100"/>
        <c:noMultiLvlLbl val="0"/>
      </c:catAx>
      <c:valAx>
        <c:axId val="10981862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80454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00619776"/>
        <c:axId val="1006213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00619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621312"/>
        <c:crosses val="autoZero"/>
        <c:auto val="1"/>
        <c:lblAlgn val="ctr"/>
        <c:lblOffset val="100"/>
        <c:noMultiLvlLbl val="0"/>
      </c:catAx>
      <c:valAx>
        <c:axId val="10062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61977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0174208"/>
        <c:axId val="110175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0174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0175744"/>
        <c:crosses val="autoZero"/>
        <c:auto val="1"/>
        <c:lblAlgn val="ctr"/>
        <c:lblOffset val="100"/>
        <c:noMultiLvlLbl val="0"/>
      </c:catAx>
      <c:valAx>
        <c:axId val="110175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01742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189" l="0.70000000000000062" r="0.70000000000000062" t="0.750000000000001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C-4053-9FA5-4F80EECB87D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C-4053-9FA5-4F80EECB87D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C-4053-9FA5-4F80EECB87D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69826816"/>
        <c:axId val="698368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69826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9836800"/>
        <c:crosses val="autoZero"/>
        <c:auto val="1"/>
        <c:lblAlgn val="ctr"/>
        <c:lblOffset val="100"/>
        <c:noMultiLvlLbl val="0"/>
      </c:catAx>
      <c:valAx>
        <c:axId val="698368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826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054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855"/>
        </c:manualLayout>
      </c:layout>
      <c:barChart>
        <c:barDir val="bar"/>
        <c:grouping val="stacked"/>
        <c:varyColors val="0"/>
        <c:ser>
          <c:idx val="0"/>
          <c:order val="0"/>
          <c:tx>
            <c:strRef>
              <c:f>'YTD COMPARATIVO MENSUAL  (2)'!$B$5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0D17-4467-8227-55A09B9D88D2}"/>
            </c:ext>
          </c:extLst>
        </c:ser>
        <c:ser>
          <c:idx val="1"/>
          <c:order val="1"/>
          <c:tx>
            <c:strRef>
              <c:f>'YTD COMPARATIVO MENSUAL  (2)'!$C$5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0D17-4467-8227-55A09B9D88D2}"/>
            </c:ext>
          </c:extLst>
        </c:ser>
        <c:ser>
          <c:idx val="2"/>
          <c:order val="2"/>
          <c:tx>
            <c:strRef>
              <c:f>'YTD COMPARATIVO MENSUAL  (2)'!$D$5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0D17-4467-8227-55A09B9D88D2}"/>
            </c:ext>
          </c:extLst>
        </c:ser>
        <c:ser>
          <c:idx val="3"/>
          <c:order val="3"/>
          <c:tx>
            <c:strRef>
              <c:f>'YTD COMPARATIVO MENSUAL  (2)'!$E$5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0D17-4467-8227-55A09B9D88D2}"/>
            </c:ext>
          </c:extLst>
        </c:ser>
        <c:ser>
          <c:idx val="4"/>
          <c:order val="4"/>
          <c:tx>
            <c:strRef>
              <c:f>'YTD COMPARATIVO MENSUAL  (2)'!$F$5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0D17-4467-8227-55A09B9D88D2}"/>
            </c:ext>
          </c:extLst>
        </c:ser>
        <c:ser>
          <c:idx val="5"/>
          <c:order val="5"/>
          <c:tx>
            <c:strRef>
              <c:f>'YTD COMPARATIVO MENSUAL  (2)'!$G$5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0D17-4467-8227-55A09B9D88D2}"/>
            </c:ext>
          </c:extLst>
        </c:ser>
        <c:ser>
          <c:idx val="6"/>
          <c:order val="6"/>
          <c:tx>
            <c:strRef>
              <c:f>'YTD COMPARATIVO MENSUAL  (2)'!$H$5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0D17-4467-8227-55A09B9D88D2}"/>
            </c:ext>
          </c:extLst>
        </c:ser>
        <c:ser>
          <c:idx val="7"/>
          <c:order val="7"/>
          <c:tx>
            <c:strRef>
              <c:f>'YTD COMPARATIVO MENSUAL  (2)'!$I$5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0D17-4467-8227-55A09B9D88D2}"/>
            </c:ext>
          </c:extLst>
        </c:ser>
        <c:ser>
          <c:idx val="8"/>
          <c:order val="8"/>
          <c:tx>
            <c:strRef>
              <c:f>'YTD COMPARATIVO MENSUAL  (2)'!$J$5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0D17-4467-8227-55A09B9D88D2}"/>
            </c:ext>
          </c:extLst>
        </c:ser>
        <c:ser>
          <c:idx val="9"/>
          <c:order val="9"/>
          <c:tx>
            <c:strRef>
              <c:f>'YTD COMPARATIVO MENSUAL  (2)'!$K$5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17-4467-8227-55A09B9D88D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7-4467-8227-55A09B9D88D2}"/>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7-4467-8227-55A09B9D88D2}"/>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17-4467-8227-55A09B9D88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0D17-4467-8227-55A09B9D88D2}"/>
            </c:ext>
          </c:extLst>
        </c:ser>
        <c:ser>
          <c:idx val="10"/>
          <c:order val="10"/>
          <c:tx>
            <c:strRef>
              <c:f>'YTD COMPARATIVO MENSUAL  (2)'!$L$5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0D17-4467-8227-55A09B9D88D2}"/>
            </c:ext>
          </c:extLst>
        </c:ser>
        <c:ser>
          <c:idx val="11"/>
          <c:order val="11"/>
          <c:tx>
            <c:strRef>
              <c:f>'YTD COMPARATIVO MENSUAL  (2)'!$M$5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17-4467-8227-55A09B9D88D2}"/>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17-4467-8227-55A09B9D88D2}"/>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17-4467-8227-55A09B9D88D2}"/>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(2)'!$A$6:$A$13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(2)'!$M$6:$M$13</c:f>
              <c:numCache>
                <c:formatCode>General</c:formatCode>
                <c:ptCount val="8"/>
                <c:pt idx="0">
                  <c:v>7</c:v>
                </c:pt>
                <c:pt idx="1">
                  <c:v>1</c:v>
                </c:pt>
                <c:pt idx="2">
                  <c:v>4</c:v>
                </c:pt>
                <c:pt idx="3">
                  <c:v>3</c:v>
                </c:pt>
                <c:pt idx="4">
                  <c:v>3</c:v>
                </c:pt>
                <c:pt idx="5">
                  <c:v>0</c:v>
                </c:pt>
                <c:pt idx="6">
                  <c:v>4</c:v>
                </c:pt>
                <c:pt idx="7">
                  <c:v>2</c:v>
                </c:pt>
              </c:numCache>
            </c:numRef>
          </c:val>
          <c:extLst>
            <c:ext xmlns:c16="http://schemas.microsoft.com/office/drawing/2014/chart" uri="{C3380CC4-5D6E-409C-BE32-E72D297353CC}">
              <c16:uniqueId val="{00000012-0D17-4467-8227-55A09B9D88D2}"/>
            </c:ext>
          </c:extLst>
        </c:ser>
        <c:dLbls>
          <c:showLegendKey val="0"/>
          <c:showVal val="0"/>
          <c:showCatName val="0"/>
          <c:showSerName val="0"/>
          <c:showPercent val="0"/>
          <c:showBubbleSize val="0"/>
        </c:dLbls>
        <c:gapWidth val="55"/>
        <c:overlap val="100"/>
        <c:axId val="68117248"/>
        <c:axId val="68118784"/>
      </c:barChart>
      <c:catAx>
        <c:axId val="68117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68118784"/>
        <c:crosses val="autoZero"/>
        <c:auto val="1"/>
        <c:lblAlgn val="ctr"/>
        <c:lblOffset val="100"/>
        <c:noMultiLvlLbl val="0"/>
      </c:catAx>
      <c:valAx>
        <c:axId val="681187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681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(2)'!$B$5</c:f>
              <c:strCache>
                <c:ptCount val="1"/>
                <c:pt idx="0">
                  <c:v>ENERO</c:v>
                </c:pt>
              </c:strCache>
            </c:strRef>
          </c:tx>
          <c:invertIfNegative val="0"/>
          <c:val>
            <c:numRef>
              <c:f>'YTD COMPARATIVO MENSUAL  (2)'!$B$6:$B$13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F3F-4265-B73C-5A35DEB425A8}"/>
            </c:ext>
          </c:extLst>
        </c:ser>
        <c:ser>
          <c:idx val="1"/>
          <c:order val="1"/>
          <c:tx>
            <c:strRef>
              <c:f>'YTD COMPARATIVO MENSUAL  (2)'!$C$5</c:f>
              <c:strCache>
                <c:ptCount val="1"/>
                <c:pt idx="0">
                  <c:v>FEBRERO</c:v>
                </c:pt>
              </c:strCache>
            </c:strRef>
          </c:tx>
          <c:invertIfNegative val="0"/>
          <c:val>
            <c:numRef>
              <c:f>'YTD COMPARATIVO MENSUAL  (2)'!$C$6:$C$13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F3F-4265-B73C-5A35DEB425A8}"/>
            </c:ext>
          </c:extLst>
        </c:ser>
        <c:ser>
          <c:idx val="2"/>
          <c:order val="2"/>
          <c:tx>
            <c:strRef>
              <c:f>'YTD COMPARATIVO MENSUAL  (2)'!$D$5</c:f>
              <c:strCache>
                <c:ptCount val="1"/>
                <c:pt idx="0">
                  <c:v>MARZO</c:v>
                </c:pt>
              </c:strCache>
            </c:strRef>
          </c:tx>
          <c:invertIfNegative val="0"/>
          <c:val>
            <c:numRef>
              <c:f>'YTD COMPARATIVO MENSUAL  (2)'!$D$6:$D$13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F3F-4265-B73C-5A35DEB425A8}"/>
            </c:ext>
          </c:extLst>
        </c:ser>
        <c:ser>
          <c:idx val="3"/>
          <c:order val="3"/>
          <c:tx>
            <c:strRef>
              <c:f>'YTD COMPARATIVO MENSUAL  (2)'!$E$5</c:f>
              <c:strCache>
                <c:ptCount val="1"/>
                <c:pt idx="0">
                  <c:v>ABRIL</c:v>
                </c:pt>
              </c:strCache>
            </c:strRef>
          </c:tx>
          <c:invertIfNegative val="0"/>
          <c:val>
            <c:numRef>
              <c:f>'YTD COMPARATIVO MENSUAL  (2)'!$E$6:$E$13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F3F-4265-B73C-5A35DEB425A8}"/>
            </c:ext>
          </c:extLst>
        </c:ser>
        <c:dLbls>
          <c:showLegendKey val="0"/>
          <c:showVal val="0"/>
          <c:showCatName val="0"/>
          <c:showSerName val="0"/>
          <c:showPercent val="0"/>
          <c:showBubbleSize val="0"/>
        </c:dLbls>
        <c:gapWidth val="150"/>
        <c:overlap val="100"/>
        <c:axId val="68174976"/>
        <c:axId val="68176512"/>
      </c:barChart>
      <c:catAx>
        <c:axId val="68174976"/>
        <c:scaling>
          <c:orientation val="minMax"/>
        </c:scaling>
        <c:delete val="0"/>
        <c:axPos val="l"/>
        <c:majorTickMark val="out"/>
        <c:minorTickMark val="none"/>
        <c:tickLblPos val="nextTo"/>
        <c:txPr>
          <a:bodyPr/>
          <a:lstStyle/>
          <a:p>
            <a:pPr>
              <a:defRPr lang="es-ES"/>
            </a:pPr>
            <a:endParaRPr lang="es-DO"/>
          </a:p>
        </c:txPr>
        <c:crossAx val="68176512"/>
        <c:crosses val="autoZero"/>
        <c:auto val="1"/>
        <c:lblAlgn val="ctr"/>
        <c:lblOffset val="100"/>
        <c:noMultiLvlLbl val="0"/>
      </c:catAx>
      <c:valAx>
        <c:axId val="6817651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6817497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2021'!$G$13:$G$20</c:f>
              <c:numCache>
                <c:formatCode>General</c:formatCode>
                <c:ptCount val="8"/>
                <c:pt idx="0">
                  <c:v>7</c:v>
                </c:pt>
                <c:pt idx="1">
                  <c:v>1</c:v>
                </c:pt>
                <c:pt idx="2">
                  <c:v>4</c:v>
                </c:pt>
                <c:pt idx="3">
                  <c:v>3</c:v>
                </c:pt>
                <c:pt idx="4">
                  <c:v>3</c:v>
                </c:pt>
                <c:pt idx="5">
                  <c:v>0</c:v>
                </c:pt>
                <c:pt idx="6">
                  <c:v>4</c:v>
                </c:pt>
                <c:pt idx="7">
                  <c:v>2</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109615360"/>
        <c:axId val="1096335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10961536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9633536"/>
        <c:crosses val="autoZero"/>
        <c:auto val="1"/>
        <c:lblAlgn val="ctr"/>
        <c:lblOffset val="100"/>
        <c:noMultiLvlLbl val="0"/>
      </c:catAx>
      <c:valAx>
        <c:axId val="1096335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961536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68694784"/>
        <c:axId val="686963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686947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68696320"/>
        <c:crosses val="autoZero"/>
        <c:auto val="1"/>
        <c:lblAlgn val="ctr"/>
        <c:lblOffset val="100"/>
        <c:noMultiLvlLbl val="0"/>
      </c:catAx>
      <c:valAx>
        <c:axId val="68696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94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2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68676608"/>
        <c:axId val="6875212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686766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752128"/>
        <c:crosses val="autoZero"/>
        <c:auto val="1"/>
        <c:lblAlgn val="ctr"/>
        <c:lblOffset val="100"/>
        <c:noMultiLvlLbl val="0"/>
      </c:catAx>
      <c:valAx>
        <c:axId val="687521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67660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33" l="0.70000000000000062" r="0.70000000000000062" t="0.750000000000009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1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8896640"/>
        <c:axId val="688981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88966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8898176"/>
        <c:crosses val="autoZero"/>
        <c:auto val="1"/>
        <c:lblAlgn val="ctr"/>
        <c:lblOffset val="100"/>
        <c:noMultiLvlLbl val="0"/>
      </c:catAx>
      <c:valAx>
        <c:axId val="68898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889664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899" l="0.70000000000000062" r="0.70000000000000062" t="0.7500000000000089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075712"/>
        <c:axId val="690772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075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077248"/>
        <c:crosses val="autoZero"/>
        <c:auto val="1"/>
        <c:lblAlgn val="ctr"/>
        <c:lblOffset val="100"/>
        <c:noMultiLvlLbl val="0"/>
      </c:catAx>
      <c:valAx>
        <c:axId val="69077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0757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1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69250432"/>
        <c:axId val="692604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69250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69260416"/>
        <c:crosses val="autoZero"/>
        <c:auto val="1"/>
        <c:lblAlgn val="ctr"/>
        <c:lblOffset val="100"/>
        <c:noMultiLvlLbl val="0"/>
      </c:catAx>
      <c:valAx>
        <c:axId val="69260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692504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21" l="0.70000000000000062" r="0.70000000000000062" t="0.750000000000009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7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34" t="s">
        <v>266</v>
      </c>
      <c r="E2" s="334"/>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35">
        <v>4</v>
      </c>
      <c r="B6" s="336" t="s">
        <v>349</v>
      </c>
      <c r="C6" s="322" t="s">
        <v>203</v>
      </c>
      <c r="D6" s="322" t="s">
        <v>204</v>
      </c>
      <c r="E6" s="319" t="s">
        <v>267</v>
      </c>
    </row>
    <row r="7" spans="1:14" ht="41.25" hidden="1" customHeight="1" x14ac:dyDescent="0.25">
      <c r="A7" s="330"/>
      <c r="B7" s="320"/>
      <c r="C7" s="323"/>
      <c r="D7" s="323"/>
      <c r="E7" s="320"/>
    </row>
    <row r="8" spans="1:14" ht="169.5" customHeight="1" thickBot="1" x14ac:dyDescent="0.3">
      <c r="A8" s="331"/>
      <c r="B8" s="321"/>
      <c r="C8" s="324"/>
      <c r="D8" s="324"/>
      <c r="E8" s="321"/>
    </row>
    <row r="9" spans="1:14" ht="11.25" hidden="1" customHeight="1" thickBot="1" x14ac:dyDescent="0.3">
      <c r="A9" s="330">
        <v>5</v>
      </c>
      <c r="B9" s="337">
        <v>43246</v>
      </c>
      <c r="C9" s="333" t="s">
        <v>21</v>
      </c>
      <c r="D9" s="333" t="s">
        <v>245</v>
      </c>
      <c r="E9" s="316" t="s">
        <v>220</v>
      </c>
    </row>
    <row r="10" spans="1:14" ht="161.25" customHeight="1" thickBot="1" x14ac:dyDescent="0.3">
      <c r="A10" s="330"/>
      <c r="B10" s="337"/>
      <c r="C10" s="333"/>
      <c r="D10" s="333"/>
      <c r="E10" s="317"/>
    </row>
    <row r="11" spans="1:14" ht="20.25" hidden="1" customHeight="1" thickBot="1" x14ac:dyDescent="0.3">
      <c r="A11" s="330"/>
      <c r="B11" s="337"/>
      <c r="C11" s="333"/>
      <c r="D11" s="333"/>
      <c r="E11" s="317"/>
    </row>
    <row r="12" spans="1:14" ht="16.5" customHeight="1" thickBot="1" x14ac:dyDescent="0.3">
      <c r="A12" s="331"/>
      <c r="B12" s="337"/>
      <c r="C12" s="333"/>
      <c r="D12" s="333"/>
      <c r="E12" s="318"/>
    </row>
    <row r="13" spans="1:14" ht="22.5" customHeight="1" thickBot="1" x14ac:dyDescent="0.3">
      <c r="A13" s="330">
        <v>6</v>
      </c>
      <c r="B13" s="332" t="s">
        <v>323</v>
      </c>
      <c r="C13" s="333" t="s">
        <v>85</v>
      </c>
      <c r="D13" s="323" t="s">
        <v>307</v>
      </c>
      <c r="E13" s="322" t="s">
        <v>260</v>
      </c>
    </row>
    <row r="14" spans="1:14" ht="15.75" thickBot="1" x14ac:dyDescent="0.3">
      <c r="A14" s="330"/>
      <c r="B14" s="332"/>
      <c r="C14" s="333"/>
      <c r="D14" s="323"/>
      <c r="E14" s="323"/>
    </row>
    <row r="15" spans="1:14" ht="15.75" thickBot="1" x14ac:dyDescent="0.3">
      <c r="A15" s="330"/>
      <c r="B15" s="332"/>
      <c r="C15" s="333"/>
      <c r="D15" s="323"/>
      <c r="E15" s="322" t="s">
        <v>13</v>
      </c>
    </row>
    <row r="16" spans="1:14" ht="60.75" customHeight="1" thickBot="1" x14ac:dyDescent="0.3">
      <c r="A16" s="331"/>
      <c r="B16" s="332"/>
      <c r="C16" s="333"/>
      <c r="D16" s="324"/>
      <c r="E16" s="329"/>
    </row>
    <row r="17" spans="1:5" ht="196.5" customHeight="1" thickBot="1" x14ac:dyDescent="0.3">
      <c r="A17" s="102">
        <v>7</v>
      </c>
      <c r="B17" s="124">
        <v>43277</v>
      </c>
      <c r="C17" s="125" t="s">
        <v>21</v>
      </c>
      <c r="D17" s="123" t="s">
        <v>277</v>
      </c>
      <c r="E17" s="126" t="s">
        <v>324</v>
      </c>
    </row>
    <row r="18" spans="1:5" ht="2.25" hidden="1" customHeight="1" x14ac:dyDescent="0.25">
      <c r="A18" s="316">
        <v>8</v>
      </c>
      <c r="B18" s="326" t="s">
        <v>337</v>
      </c>
      <c r="C18" s="322" t="s">
        <v>85</v>
      </c>
      <c r="D18" s="322" t="s">
        <v>341</v>
      </c>
      <c r="E18" s="322" t="s">
        <v>202</v>
      </c>
    </row>
    <row r="19" spans="1:5" ht="29.25" hidden="1" customHeight="1" x14ac:dyDescent="0.25">
      <c r="A19" s="317"/>
      <c r="B19" s="327"/>
      <c r="C19" s="323"/>
      <c r="D19" s="323"/>
      <c r="E19" s="323"/>
    </row>
    <row r="20" spans="1:5" ht="200.25" customHeight="1" x14ac:dyDescent="0.25">
      <c r="A20" s="317"/>
      <c r="B20" s="327"/>
      <c r="C20" s="323"/>
      <c r="D20" s="323"/>
      <c r="E20" s="323"/>
    </row>
    <row r="21" spans="1:5" ht="2.25" customHeight="1" thickBot="1" x14ac:dyDescent="0.3">
      <c r="A21" s="318"/>
      <c r="B21" s="328"/>
      <c r="C21" s="324"/>
      <c r="D21" s="324"/>
      <c r="E21" s="324"/>
    </row>
    <row r="22" spans="1:5" ht="0.75" hidden="1" customHeight="1" x14ac:dyDescent="0.25">
      <c r="A22" s="316">
        <v>9</v>
      </c>
      <c r="B22" s="325" t="s">
        <v>330</v>
      </c>
      <c r="C22" s="316" t="s">
        <v>21</v>
      </c>
      <c r="D22" s="319" t="s">
        <v>329</v>
      </c>
      <c r="E22" s="316" t="s">
        <v>202</v>
      </c>
    </row>
    <row r="23" spans="1:5" ht="15" hidden="1" customHeight="1" x14ac:dyDescent="0.25">
      <c r="A23" s="317"/>
      <c r="B23" s="317"/>
      <c r="C23" s="317"/>
      <c r="D23" s="320"/>
      <c r="E23" s="317"/>
    </row>
    <row r="24" spans="1:5" ht="14.25" hidden="1" customHeight="1" x14ac:dyDescent="0.25">
      <c r="A24" s="317"/>
      <c r="B24" s="317"/>
      <c r="C24" s="317"/>
      <c r="D24" s="320"/>
      <c r="E24" s="317"/>
    </row>
    <row r="25" spans="1:5" ht="144" customHeight="1" thickBot="1" x14ac:dyDescent="0.3">
      <c r="A25" s="318"/>
      <c r="B25" s="318"/>
      <c r="C25" s="318"/>
      <c r="D25" s="321"/>
      <c r="E25" s="318"/>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13" t="s">
        <v>268</v>
      </c>
      <c r="B33" s="314"/>
      <c r="C33" s="315"/>
      <c r="D33" s="3">
        <v>7</v>
      </c>
    </row>
    <row r="34" spans="1:6" ht="15.75" customHeight="1" x14ac:dyDescent="0.25">
      <c r="A34" s="313" t="s">
        <v>12</v>
      </c>
      <c r="B34" s="314"/>
      <c r="C34" s="315"/>
      <c r="D34" s="3">
        <v>1</v>
      </c>
      <c r="F34" s="83"/>
    </row>
    <row r="35" spans="1:6" ht="15" customHeight="1" x14ac:dyDescent="0.25">
      <c r="A35" s="313" t="s">
        <v>13</v>
      </c>
      <c r="B35" s="314"/>
      <c r="C35" s="315"/>
      <c r="D35" s="3">
        <v>3</v>
      </c>
    </row>
    <row r="36" spans="1:6" ht="15" customHeight="1" x14ac:dyDescent="0.25">
      <c r="A36" s="313" t="s">
        <v>220</v>
      </c>
      <c r="B36" s="314"/>
      <c r="C36" s="315"/>
      <c r="D36" s="3">
        <v>2</v>
      </c>
    </row>
  </sheetData>
  <mergeCells count="31">
    <mergeCell ref="E9:E12"/>
    <mergeCell ref="D2:E2"/>
    <mergeCell ref="E6:E8"/>
    <mergeCell ref="A6:A8"/>
    <mergeCell ref="B6:B8"/>
    <mergeCell ref="C6:C8"/>
    <mergeCell ref="B9:B12"/>
    <mergeCell ref="C9:C12"/>
    <mergeCell ref="D9:D12"/>
    <mergeCell ref="A9:A12"/>
    <mergeCell ref="D6:D8"/>
    <mergeCell ref="E13:E14"/>
    <mergeCell ref="E15:E16"/>
    <mergeCell ref="A13:A16"/>
    <mergeCell ref="B13:B16"/>
    <mergeCell ref="C13:C16"/>
    <mergeCell ref="D13:D16"/>
    <mergeCell ref="D22:D25"/>
    <mergeCell ref="E22:E25"/>
    <mergeCell ref="E18:E21"/>
    <mergeCell ref="A18:A21"/>
    <mergeCell ref="B22:B25"/>
    <mergeCell ref="C22:C25"/>
    <mergeCell ref="B18:B21"/>
    <mergeCell ref="C18:C21"/>
    <mergeCell ref="D18:D21"/>
    <mergeCell ref="A34:C34"/>
    <mergeCell ref="A33:C33"/>
    <mergeCell ref="A35:C35"/>
    <mergeCell ref="A36:C36"/>
    <mergeCell ref="A22:A25"/>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3" t="s">
        <v>6</v>
      </c>
      <c r="B1" s="363"/>
      <c r="C1" s="363"/>
    </row>
    <row r="2" spans="1:4" ht="18.75" x14ac:dyDescent="0.3">
      <c r="A2" s="363" t="s">
        <v>7</v>
      </c>
      <c r="B2" s="363"/>
      <c r="C2" s="363"/>
    </row>
    <row r="4" spans="1:4" x14ac:dyDescent="0.25">
      <c r="A4" s="364" t="s">
        <v>8</v>
      </c>
      <c r="B4" s="364"/>
      <c r="C4" s="364"/>
    </row>
    <row r="5" spans="1:4" x14ac:dyDescent="0.25">
      <c r="C5" s="432" t="s">
        <v>147</v>
      </c>
      <c r="D5" s="432"/>
    </row>
    <row r="7" spans="1:4" x14ac:dyDescent="0.25">
      <c r="A7" s="33" t="s">
        <v>129</v>
      </c>
      <c r="C7" s="57">
        <v>14</v>
      </c>
    </row>
    <row r="8" spans="1:4" x14ac:dyDescent="0.25">
      <c r="A8" s="45" t="s">
        <v>130</v>
      </c>
    </row>
    <row r="9" spans="1:4" x14ac:dyDescent="0.25">
      <c r="A9" s="313" t="s">
        <v>10</v>
      </c>
      <c r="B9" s="315"/>
      <c r="C9" s="3">
        <v>6</v>
      </c>
    </row>
    <row r="10" spans="1:4" x14ac:dyDescent="0.25">
      <c r="A10" s="313" t="s">
        <v>11</v>
      </c>
      <c r="B10" s="315"/>
      <c r="C10" s="3">
        <v>0</v>
      </c>
    </row>
    <row r="11" spans="1:4" x14ac:dyDescent="0.25">
      <c r="A11" s="313" t="s">
        <v>12</v>
      </c>
      <c r="B11" s="315"/>
      <c r="C11" s="3">
        <v>4</v>
      </c>
    </row>
    <row r="12" spans="1:4" x14ac:dyDescent="0.25">
      <c r="A12" s="313" t="s">
        <v>124</v>
      </c>
      <c r="B12" s="315"/>
      <c r="C12" s="3">
        <v>1</v>
      </c>
    </row>
    <row r="13" spans="1:4" x14ac:dyDescent="0.25">
      <c r="A13" s="313" t="s">
        <v>125</v>
      </c>
      <c r="B13" s="315"/>
      <c r="C13" s="3">
        <v>3</v>
      </c>
    </row>
    <row r="14" spans="1:4" x14ac:dyDescent="0.25">
      <c r="A14" s="313" t="s">
        <v>126</v>
      </c>
      <c r="B14" s="315"/>
      <c r="C14" s="3">
        <v>0</v>
      </c>
    </row>
    <row r="15" spans="1:4" x14ac:dyDescent="0.25">
      <c r="A15" s="313" t="s">
        <v>127</v>
      </c>
      <c r="B15" s="315"/>
      <c r="C15" s="3">
        <f>2+4</f>
        <v>6</v>
      </c>
    </row>
    <row r="16" spans="1:4" x14ac:dyDescent="0.25">
      <c r="A16" s="313" t="s">
        <v>128</v>
      </c>
      <c r="B16" s="315"/>
      <c r="C16" s="3">
        <v>0</v>
      </c>
    </row>
    <row r="33" spans="1:4" ht="15.75" thickBot="1" x14ac:dyDescent="0.3">
      <c r="A33" s="20" t="s">
        <v>35</v>
      </c>
      <c r="B33" s="21"/>
      <c r="C33" s="21"/>
    </row>
    <row r="34" spans="1:4" ht="32.25" customHeight="1" x14ac:dyDescent="0.25">
      <c r="A34" s="419" t="s">
        <v>136</v>
      </c>
      <c r="B34" s="420"/>
      <c r="C34" s="420"/>
      <c r="D34" s="421"/>
    </row>
    <row r="35" spans="1:4" ht="33.75" customHeight="1" x14ac:dyDescent="0.25">
      <c r="A35" s="413" t="s">
        <v>137</v>
      </c>
      <c r="B35" s="414"/>
      <c r="C35" s="414"/>
      <c r="D35" s="415"/>
    </row>
    <row r="36" spans="1:4" ht="32.25" customHeight="1" x14ac:dyDescent="0.25">
      <c r="A36" s="413" t="s">
        <v>138</v>
      </c>
      <c r="B36" s="414"/>
      <c r="C36" s="414"/>
      <c r="D36" s="415"/>
    </row>
    <row r="37" spans="1:4" ht="27" customHeight="1" x14ac:dyDescent="0.25">
      <c r="A37" s="413" t="s">
        <v>139</v>
      </c>
      <c r="B37" s="414"/>
      <c r="C37" s="414"/>
      <c r="D37" s="415"/>
    </row>
    <row r="38" spans="1:4" ht="38.25" customHeight="1" x14ac:dyDescent="0.25">
      <c r="A38" s="413" t="s">
        <v>140</v>
      </c>
      <c r="B38" s="414"/>
      <c r="C38" s="414"/>
      <c r="D38" s="415"/>
    </row>
    <row r="39" spans="1:4" ht="35.25" customHeight="1" x14ac:dyDescent="0.25">
      <c r="A39" s="413" t="s">
        <v>141</v>
      </c>
      <c r="B39" s="414"/>
      <c r="C39" s="414"/>
      <c r="D39" s="415"/>
    </row>
    <row r="40" spans="1:4" ht="24.75" customHeight="1" x14ac:dyDescent="0.25">
      <c r="A40" s="413" t="s">
        <v>143</v>
      </c>
      <c r="B40" s="414"/>
      <c r="C40" s="414"/>
      <c r="D40" s="415"/>
    </row>
    <row r="41" spans="1:4" ht="35.25" customHeight="1" thickBot="1" x14ac:dyDescent="0.3">
      <c r="A41" s="416" t="s">
        <v>142</v>
      </c>
      <c r="B41" s="417"/>
      <c r="C41" s="417"/>
      <c r="D41" s="418"/>
    </row>
  </sheetData>
  <mergeCells count="20">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 ref="A13:B13"/>
    <mergeCell ref="A14:B14"/>
    <mergeCell ref="A15:B15"/>
    <mergeCell ref="A16:B16"/>
    <mergeCell ref="A4:C4"/>
    <mergeCell ref="A2:C2"/>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06" t="s">
        <v>115</v>
      </c>
      <c r="C6" s="406"/>
      <c r="D6" s="406"/>
      <c r="E6" s="406"/>
      <c r="F6" s="406"/>
      <c r="G6" s="406"/>
    </row>
    <row r="7" spans="1:7" ht="16.5" thickBot="1" x14ac:dyDescent="0.3">
      <c r="A7" s="33" t="s">
        <v>191</v>
      </c>
      <c r="B7" s="37"/>
      <c r="C7" s="37"/>
      <c r="D7" s="37"/>
      <c r="E7" s="37"/>
      <c r="F7" s="9"/>
      <c r="G7" s="68" t="s">
        <v>192</v>
      </c>
    </row>
    <row r="8" spans="1:7" ht="24.75" thickBot="1" x14ac:dyDescent="0.3">
      <c r="A8" s="444" t="s">
        <v>1</v>
      </c>
      <c r="B8" s="445"/>
      <c r="C8" s="39" t="s">
        <v>0</v>
      </c>
      <c r="D8" s="69" t="s">
        <v>73</v>
      </c>
      <c r="E8" s="41" t="s">
        <v>2</v>
      </c>
      <c r="F8" s="42" t="s">
        <v>193</v>
      </c>
      <c r="G8" s="70" t="s">
        <v>67</v>
      </c>
    </row>
    <row r="9" spans="1:7" ht="48.75" customHeight="1" x14ac:dyDescent="0.25">
      <c r="A9" s="437">
        <v>1</v>
      </c>
      <c r="B9" s="440">
        <v>43223</v>
      </c>
      <c r="C9" s="433" t="s">
        <v>194</v>
      </c>
      <c r="D9" s="433" t="s">
        <v>195</v>
      </c>
      <c r="E9" s="433" t="s">
        <v>21</v>
      </c>
      <c r="F9" s="433" t="s">
        <v>196</v>
      </c>
      <c r="G9" s="64" t="s">
        <v>197</v>
      </c>
    </row>
    <row r="10" spans="1:7" ht="48.75" customHeight="1" x14ac:dyDescent="0.25">
      <c r="A10" s="437"/>
      <c r="B10" s="440"/>
      <c r="C10" s="434"/>
      <c r="D10" s="434"/>
      <c r="E10" s="434"/>
      <c r="F10" s="434"/>
      <c r="G10" s="65"/>
    </row>
    <row r="11" spans="1:7" ht="41.25" customHeight="1" x14ac:dyDescent="0.25">
      <c r="A11" s="437"/>
      <c r="B11" s="440"/>
      <c r="C11" s="434"/>
      <c r="D11" s="434"/>
      <c r="E11" s="434"/>
      <c r="F11" s="434"/>
      <c r="G11" s="65"/>
    </row>
    <row r="12" spans="1:7" ht="36" customHeight="1" thickBot="1" x14ac:dyDescent="0.3">
      <c r="A12" s="438"/>
      <c r="B12" s="441"/>
      <c r="C12" s="435"/>
      <c r="D12" s="435"/>
      <c r="E12" s="435"/>
      <c r="F12" s="435"/>
      <c r="G12" s="66"/>
    </row>
    <row r="13" spans="1:7" ht="35.25" customHeight="1" x14ac:dyDescent="0.25">
      <c r="A13" s="437">
        <v>2</v>
      </c>
      <c r="B13" s="440">
        <v>43221</v>
      </c>
      <c r="C13" s="434" t="s">
        <v>198</v>
      </c>
      <c r="D13" s="434" t="s">
        <v>199</v>
      </c>
      <c r="E13" s="434" t="s">
        <v>200</v>
      </c>
      <c r="F13" s="434" t="s">
        <v>201</v>
      </c>
      <c r="G13" s="65" t="s">
        <v>202</v>
      </c>
    </row>
    <row r="14" spans="1:7" ht="35.25" customHeight="1" x14ac:dyDescent="0.25">
      <c r="A14" s="437"/>
      <c r="B14" s="440"/>
      <c r="C14" s="434"/>
      <c r="D14" s="434"/>
      <c r="E14" s="434"/>
      <c r="F14" s="434"/>
      <c r="G14" s="65"/>
    </row>
    <row r="15" spans="1:7" ht="35.25" customHeight="1" x14ac:dyDescent="0.25">
      <c r="A15" s="437"/>
      <c r="B15" s="440"/>
      <c r="C15" s="434"/>
      <c r="D15" s="434"/>
      <c r="E15" s="434"/>
      <c r="F15" s="434"/>
      <c r="G15" s="65"/>
    </row>
    <row r="16" spans="1:7" ht="35.25" customHeight="1" thickBot="1" x14ac:dyDescent="0.3">
      <c r="A16" s="438"/>
      <c r="B16" s="441"/>
      <c r="C16" s="435"/>
      <c r="D16" s="435"/>
      <c r="E16" s="435"/>
      <c r="F16" s="435"/>
      <c r="G16" s="66"/>
    </row>
    <row r="17" spans="1:7" ht="62.25" customHeight="1" x14ac:dyDescent="0.25">
      <c r="A17" s="436">
        <v>3</v>
      </c>
      <c r="B17" s="439">
        <v>43226</v>
      </c>
      <c r="C17" s="433" t="s">
        <v>198</v>
      </c>
      <c r="D17" s="433" t="s">
        <v>199</v>
      </c>
      <c r="E17" s="433" t="s">
        <v>203</v>
      </c>
      <c r="F17" s="433" t="s">
        <v>204</v>
      </c>
      <c r="G17" s="64" t="s">
        <v>202</v>
      </c>
    </row>
    <row r="18" spans="1:7" ht="62.25" customHeight="1" x14ac:dyDescent="0.25">
      <c r="A18" s="437"/>
      <c r="B18" s="440"/>
      <c r="C18" s="434"/>
      <c r="D18" s="434"/>
      <c r="E18" s="434"/>
      <c r="F18" s="434"/>
      <c r="G18" s="65" t="s">
        <v>13</v>
      </c>
    </row>
    <row r="19" spans="1:7" ht="28.5" customHeight="1" thickBot="1" x14ac:dyDescent="0.3">
      <c r="A19" s="438"/>
      <c r="B19" s="441"/>
      <c r="C19" s="435"/>
      <c r="D19" s="435"/>
      <c r="E19" s="435"/>
      <c r="F19" s="435"/>
      <c r="G19" s="71"/>
    </row>
    <row r="20" spans="1:7" ht="53.25" customHeight="1" x14ac:dyDescent="0.25">
      <c r="A20" s="436">
        <v>4</v>
      </c>
      <c r="B20" s="439">
        <v>43228</v>
      </c>
      <c r="C20" s="433" t="s">
        <v>205</v>
      </c>
      <c r="D20" s="433" t="s">
        <v>206</v>
      </c>
      <c r="E20" s="433" t="s">
        <v>207</v>
      </c>
      <c r="F20" s="433" t="s">
        <v>208</v>
      </c>
      <c r="G20" s="64" t="s">
        <v>5</v>
      </c>
    </row>
    <row r="21" spans="1:7" ht="53.25" customHeight="1" x14ac:dyDescent="0.25">
      <c r="A21" s="437"/>
      <c r="B21" s="440"/>
      <c r="C21" s="434"/>
      <c r="D21" s="442"/>
      <c r="E21" s="434"/>
      <c r="F21" s="434"/>
      <c r="G21" s="65" t="s">
        <v>209</v>
      </c>
    </row>
    <row r="22" spans="1:7" ht="53.25" customHeight="1" x14ac:dyDescent="0.25">
      <c r="A22" s="437"/>
      <c r="B22" s="440"/>
      <c r="C22" s="434"/>
      <c r="D22" s="442"/>
      <c r="E22" s="434"/>
      <c r="F22" s="434"/>
      <c r="G22" s="72"/>
    </row>
    <row r="23" spans="1:7" ht="21.75" customHeight="1" thickBot="1" x14ac:dyDescent="0.3">
      <c r="A23" s="438"/>
      <c r="B23" s="441"/>
      <c r="C23" s="435"/>
      <c r="D23" s="443"/>
      <c r="E23" s="435"/>
      <c r="F23" s="435"/>
      <c r="G23" s="71"/>
    </row>
    <row r="24" spans="1:7" ht="59.25" customHeight="1" x14ac:dyDescent="0.25">
      <c r="A24" s="436">
        <v>5</v>
      </c>
      <c r="B24" s="439">
        <v>43229</v>
      </c>
      <c r="C24" s="433" t="s">
        <v>210</v>
      </c>
      <c r="D24" s="433" t="s">
        <v>211</v>
      </c>
      <c r="E24" s="433" t="s">
        <v>212</v>
      </c>
      <c r="F24" s="433" t="s">
        <v>213</v>
      </c>
      <c r="G24" s="64" t="s">
        <v>197</v>
      </c>
    </row>
    <row r="25" spans="1:7" ht="22.5" customHeight="1" x14ac:dyDescent="0.25">
      <c r="A25" s="437"/>
      <c r="B25" s="440"/>
      <c r="C25" s="434"/>
      <c r="D25" s="442"/>
      <c r="E25" s="434"/>
      <c r="F25" s="434"/>
      <c r="G25" s="65"/>
    </row>
    <row r="26" spans="1:7" ht="18" customHeight="1" x14ac:dyDescent="0.25">
      <c r="A26" s="437"/>
      <c r="B26" s="440"/>
      <c r="C26" s="434"/>
      <c r="D26" s="442"/>
      <c r="E26" s="434"/>
      <c r="F26" s="434"/>
      <c r="G26" s="72"/>
    </row>
    <row r="27" spans="1:7" ht="51.75" customHeight="1" thickBot="1" x14ac:dyDescent="0.3">
      <c r="A27" s="438"/>
      <c r="B27" s="441"/>
      <c r="C27" s="435"/>
      <c r="D27" s="443"/>
      <c r="E27" s="435"/>
      <c r="F27" s="435"/>
      <c r="G27" s="71"/>
    </row>
    <row r="28" spans="1:7" ht="61.5" customHeight="1" x14ac:dyDescent="0.25">
      <c r="A28" s="437">
        <v>6</v>
      </c>
      <c r="B28" s="440">
        <v>43231</v>
      </c>
      <c r="C28" s="433" t="s">
        <v>214</v>
      </c>
      <c r="D28" s="433" t="s">
        <v>95</v>
      </c>
      <c r="E28" s="433" t="s">
        <v>18</v>
      </c>
      <c r="F28" s="433" t="s">
        <v>215</v>
      </c>
      <c r="G28" s="64" t="s">
        <v>5</v>
      </c>
    </row>
    <row r="29" spans="1:7" ht="61.5" customHeight="1" x14ac:dyDescent="0.25">
      <c r="A29" s="437"/>
      <c r="B29" s="440"/>
      <c r="C29" s="434"/>
      <c r="D29" s="434"/>
      <c r="E29" s="434"/>
      <c r="F29" s="434"/>
      <c r="G29" s="65"/>
    </row>
    <row r="30" spans="1:7" ht="52.5" customHeight="1" x14ac:dyDescent="0.25">
      <c r="A30" s="437"/>
      <c r="B30" s="440"/>
      <c r="C30" s="434"/>
      <c r="D30" s="434"/>
      <c r="E30" s="434"/>
      <c r="F30" s="434"/>
      <c r="G30" s="65"/>
    </row>
    <row r="31" spans="1:7" ht="38.25" customHeight="1" thickBot="1" x14ac:dyDescent="0.3">
      <c r="A31" s="438"/>
      <c r="B31" s="441"/>
      <c r="C31" s="435"/>
      <c r="D31" s="435"/>
      <c r="E31" s="435"/>
      <c r="F31" s="435"/>
      <c r="G31" s="66"/>
    </row>
    <row r="32" spans="1:7" ht="65.25" customHeight="1" x14ac:dyDescent="0.25">
      <c r="A32" s="436">
        <v>7</v>
      </c>
      <c r="B32" s="439">
        <v>43231</v>
      </c>
      <c r="C32" s="433" t="s">
        <v>216</v>
      </c>
      <c r="D32" s="433" t="s">
        <v>217</v>
      </c>
      <c r="E32" s="433" t="s">
        <v>218</v>
      </c>
      <c r="F32" s="433" t="s">
        <v>219</v>
      </c>
      <c r="G32" s="64" t="s">
        <v>220</v>
      </c>
    </row>
    <row r="33" spans="1:7" ht="65.25" customHeight="1" x14ac:dyDescent="0.25">
      <c r="A33" s="437"/>
      <c r="B33" s="440"/>
      <c r="C33" s="434"/>
      <c r="D33" s="434"/>
      <c r="E33" s="434"/>
      <c r="F33" s="434"/>
      <c r="G33" s="65"/>
    </row>
    <row r="34" spans="1:7" ht="62.25" customHeight="1" thickBot="1" x14ac:dyDescent="0.3">
      <c r="A34" s="437"/>
      <c r="B34" s="440"/>
      <c r="C34" s="434"/>
      <c r="D34" s="434"/>
      <c r="E34" s="434"/>
      <c r="F34" s="434"/>
      <c r="G34" s="65"/>
    </row>
    <row r="35" spans="1:7" ht="65.25" hidden="1" customHeight="1" thickBot="1" x14ac:dyDescent="0.3">
      <c r="A35" s="438"/>
      <c r="B35" s="441"/>
      <c r="C35" s="435"/>
      <c r="D35" s="435"/>
      <c r="E35" s="435"/>
      <c r="F35" s="435"/>
      <c r="G35" s="66"/>
    </row>
    <row r="36" spans="1:7" ht="57.75" customHeight="1" x14ac:dyDescent="0.25">
      <c r="A36" s="436">
        <v>8</v>
      </c>
      <c r="B36" s="439">
        <v>43232</v>
      </c>
      <c r="C36" s="433" t="s">
        <v>221</v>
      </c>
      <c r="D36" s="433" t="s">
        <v>222</v>
      </c>
      <c r="E36" s="433" t="s">
        <v>21</v>
      </c>
      <c r="F36" s="433" t="s">
        <v>223</v>
      </c>
      <c r="G36" s="64" t="s">
        <v>13</v>
      </c>
    </row>
    <row r="37" spans="1:7" ht="57.75" customHeight="1" x14ac:dyDescent="0.25">
      <c r="A37" s="437"/>
      <c r="B37" s="440"/>
      <c r="C37" s="434"/>
      <c r="D37" s="434"/>
      <c r="E37" s="434"/>
      <c r="F37" s="434"/>
      <c r="G37" s="65" t="s">
        <v>224</v>
      </c>
    </row>
    <row r="38" spans="1:7" ht="57.75" customHeight="1" x14ac:dyDescent="0.25">
      <c r="A38" s="437"/>
      <c r="B38" s="440"/>
      <c r="C38" s="434"/>
      <c r="D38" s="434"/>
      <c r="E38" s="434"/>
      <c r="F38" s="434"/>
      <c r="G38" s="65"/>
    </row>
    <row r="39" spans="1:7" ht="16.5" customHeight="1" thickBot="1" x14ac:dyDescent="0.3">
      <c r="A39" s="438"/>
      <c r="B39" s="441"/>
      <c r="C39" s="435"/>
      <c r="D39" s="435"/>
      <c r="E39" s="435"/>
      <c r="F39" s="435"/>
      <c r="G39" s="66"/>
    </row>
    <row r="40" spans="1:7" ht="35.25" customHeight="1" x14ac:dyDescent="0.25">
      <c r="A40" s="436">
        <v>9</v>
      </c>
      <c r="B40" s="439">
        <v>43233</v>
      </c>
      <c r="C40" s="433" t="s">
        <v>225</v>
      </c>
      <c r="D40" s="433" t="s">
        <v>226</v>
      </c>
      <c r="E40" s="433" t="s">
        <v>227</v>
      </c>
      <c r="F40" s="433" t="s">
        <v>228</v>
      </c>
      <c r="G40" s="64" t="s">
        <v>229</v>
      </c>
    </row>
    <row r="41" spans="1:7" ht="29.25" customHeight="1" x14ac:dyDescent="0.25">
      <c r="A41" s="437"/>
      <c r="B41" s="440"/>
      <c r="C41" s="434"/>
      <c r="D41" s="434"/>
      <c r="E41" s="434"/>
      <c r="F41" s="434"/>
      <c r="G41" s="65"/>
    </row>
    <row r="42" spans="1:7" ht="71.25" customHeight="1" x14ac:dyDescent="0.25">
      <c r="A42" s="437"/>
      <c r="B42" s="440"/>
      <c r="C42" s="434"/>
      <c r="D42" s="434"/>
      <c r="E42" s="434"/>
      <c r="F42" s="434"/>
      <c r="G42" s="65"/>
    </row>
    <row r="43" spans="1:7" ht="71.25" customHeight="1" thickBot="1" x14ac:dyDescent="0.3">
      <c r="A43" s="438"/>
      <c r="B43" s="441"/>
      <c r="C43" s="435"/>
      <c r="D43" s="435"/>
      <c r="E43" s="435"/>
      <c r="F43" s="435"/>
      <c r="G43" s="66"/>
    </row>
    <row r="44" spans="1:7" ht="78" customHeight="1" x14ac:dyDescent="0.25">
      <c r="A44" s="436">
        <v>10</v>
      </c>
      <c r="B44" s="439">
        <v>43234</v>
      </c>
      <c r="C44" s="439" t="s">
        <v>230</v>
      </c>
      <c r="D44" s="439" t="s">
        <v>148</v>
      </c>
      <c r="E44" s="439" t="s">
        <v>203</v>
      </c>
      <c r="F44" s="439" t="s">
        <v>231</v>
      </c>
      <c r="G44" s="64" t="s">
        <v>220</v>
      </c>
    </row>
    <row r="45" spans="1:7" ht="118.5" customHeight="1" thickBot="1" x14ac:dyDescent="0.3">
      <c r="A45" s="438"/>
      <c r="B45" s="440"/>
      <c r="C45" s="440"/>
      <c r="D45" s="440"/>
      <c r="E45" s="440"/>
      <c r="F45" s="440"/>
      <c r="G45" s="65"/>
    </row>
    <row r="46" spans="1:7" ht="17.25" customHeight="1" x14ac:dyDescent="0.25">
      <c r="A46" s="436">
        <v>11</v>
      </c>
      <c r="B46" s="439">
        <v>43235</v>
      </c>
      <c r="C46" s="433" t="s">
        <v>225</v>
      </c>
      <c r="D46" s="433" t="s">
        <v>226</v>
      </c>
      <c r="E46" s="433" t="s">
        <v>21</v>
      </c>
      <c r="F46" s="433" t="s">
        <v>232</v>
      </c>
      <c r="G46" s="64" t="s">
        <v>229</v>
      </c>
    </row>
    <row r="47" spans="1:7" ht="39" customHeight="1" x14ac:dyDescent="0.25">
      <c r="A47" s="437"/>
      <c r="B47" s="440"/>
      <c r="C47" s="434"/>
      <c r="D47" s="434"/>
      <c r="E47" s="434"/>
      <c r="F47" s="434"/>
      <c r="G47" s="65"/>
    </row>
    <row r="48" spans="1:7" ht="63" customHeight="1" x14ac:dyDescent="0.25">
      <c r="A48" s="437"/>
      <c r="B48" s="440"/>
      <c r="C48" s="434"/>
      <c r="D48" s="434"/>
      <c r="E48" s="434"/>
      <c r="F48" s="434"/>
      <c r="G48" s="65"/>
    </row>
    <row r="49" spans="1:7" ht="63" customHeight="1" thickBot="1" x14ac:dyDescent="0.3">
      <c r="A49" s="438"/>
      <c r="B49" s="441"/>
      <c r="C49" s="435"/>
      <c r="D49" s="435"/>
      <c r="E49" s="435"/>
      <c r="F49" s="435"/>
      <c r="G49" s="66"/>
    </row>
    <row r="50" spans="1:7" ht="24.75" customHeight="1" x14ac:dyDescent="0.25">
      <c r="A50" s="437">
        <v>12</v>
      </c>
      <c r="B50" s="440">
        <v>43235</v>
      </c>
      <c r="C50" s="433" t="s">
        <v>233</v>
      </c>
      <c r="D50" s="433" t="s">
        <v>234</v>
      </c>
      <c r="E50" s="433" t="s">
        <v>235</v>
      </c>
      <c r="F50" s="433" t="s">
        <v>236</v>
      </c>
      <c r="G50" s="64" t="s">
        <v>197</v>
      </c>
    </row>
    <row r="51" spans="1:7" ht="47.25" customHeight="1" x14ac:dyDescent="0.25">
      <c r="A51" s="437"/>
      <c r="B51" s="440"/>
      <c r="C51" s="434"/>
      <c r="D51" s="434"/>
      <c r="E51" s="434"/>
      <c r="F51" s="434"/>
      <c r="G51" s="65"/>
    </row>
    <row r="52" spans="1:7" ht="39.75" customHeight="1" x14ac:dyDescent="0.25">
      <c r="A52" s="437"/>
      <c r="B52" s="440"/>
      <c r="C52" s="434"/>
      <c r="D52" s="434"/>
      <c r="E52" s="434"/>
      <c r="F52" s="434"/>
      <c r="G52" s="65"/>
    </row>
    <row r="53" spans="1:7" ht="63" customHeight="1" thickBot="1" x14ac:dyDescent="0.3">
      <c r="A53" s="438"/>
      <c r="B53" s="441"/>
      <c r="C53" s="435"/>
      <c r="D53" s="435"/>
      <c r="E53" s="435"/>
      <c r="F53" s="435"/>
      <c r="G53" s="66"/>
    </row>
    <row r="54" spans="1:7" ht="31.5" customHeight="1" x14ac:dyDescent="0.25">
      <c r="A54" s="437">
        <v>13</v>
      </c>
      <c r="B54" s="439">
        <v>43236</v>
      </c>
      <c r="C54" s="433" t="s">
        <v>225</v>
      </c>
      <c r="D54" s="433" t="s">
        <v>226</v>
      </c>
      <c r="E54" s="433" t="s">
        <v>68</v>
      </c>
      <c r="F54" s="433" t="s">
        <v>237</v>
      </c>
      <c r="G54" s="64" t="s">
        <v>229</v>
      </c>
    </row>
    <row r="55" spans="1:7" ht="26.25" customHeight="1" x14ac:dyDescent="0.25">
      <c r="A55" s="437"/>
      <c r="B55" s="440"/>
      <c r="C55" s="434"/>
      <c r="D55" s="434"/>
      <c r="E55" s="434"/>
      <c r="F55" s="434"/>
      <c r="G55" s="65"/>
    </row>
    <row r="56" spans="1:7" ht="28.5" customHeight="1" x14ac:dyDescent="0.25">
      <c r="A56" s="437"/>
      <c r="B56" s="440"/>
      <c r="C56" s="434"/>
      <c r="D56" s="434"/>
      <c r="E56" s="434"/>
      <c r="F56" s="434"/>
      <c r="G56" s="65"/>
    </row>
    <row r="57" spans="1:7" ht="63" customHeight="1" thickBot="1" x14ac:dyDescent="0.3">
      <c r="A57" s="438"/>
      <c r="B57" s="441"/>
      <c r="C57" s="435"/>
      <c r="D57" s="435"/>
      <c r="E57" s="435"/>
      <c r="F57" s="435"/>
      <c r="G57" s="66"/>
    </row>
    <row r="58" spans="1:7" ht="29.25" customHeight="1" x14ac:dyDescent="0.25">
      <c r="A58" s="437">
        <v>14</v>
      </c>
      <c r="B58" s="439">
        <v>43236</v>
      </c>
      <c r="C58" s="433" t="s">
        <v>225</v>
      </c>
      <c r="D58" s="433" t="s">
        <v>226</v>
      </c>
      <c r="E58" s="433" t="s">
        <v>200</v>
      </c>
      <c r="F58" s="433" t="s">
        <v>238</v>
      </c>
      <c r="G58" s="64" t="s">
        <v>229</v>
      </c>
    </row>
    <row r="59" spans="1:7" ht="24" customHeight="1" x14ac:dyDescent="0.25">
      <c r="A59" s="437"/>
      <c r="B59" s="440"/>
      <c r="C59" s="434"/>
      <c r="D59" s="434"/>
      <c r="E59" s="434"/>
      <c r="F59" s="434"/>
      <c r="G59" s="65"/>
    </row>
    <row r="60" spans="1:7" ht="20.25" customHeight="1" x14ac:dyDescent="0.25">
      <c r="A60" s="437"/>
      <c r="B60" s="440"/>
      <c r="C60" s="434"/>
      <c r="D60" s="434"/>
      <c r="E60" s="434"/>
      <c r="F60" s="434"/>
      <c r="G60" s="65"/>
    </row>
    <row r="61" spans="1:7" ht="63" customHeight="1" thickBot="1" x14ac:dyDescent="0.3">
      <c r="A61" s="438"/>
      <c r="B61" s="441"/>
      <c r="C61" s="435"/>
      <c r="D61" s="435"/>
      <c r="E61" s="435"/>
      <c r="F61" s="435"/>
      <c r="G61" s="66"/>
    </row>
    <row r="62" spans="1:7" ht="26.25" customHeight="1" x14ac:dyDescent="0.25">
      <c r="A62" s="437">
        <v>15</v>
      </c>
      <c r="B62" s="439">
        <v>43241</v>
      </c>
      <c r="C62" s="433" t="s">
        <v>225</v>
      </c>
      <c r="D62" s="433" t="s">
        <v>226</v>
      </c>
      <c r="E62" s="433" t="s">
        <v>21</v>
      </c>
      <c r="F62" s="433" t="s">
        <v>239</v>
      </c>
      <c r="G62" s="64" t="s">
        <v>229</v>
      </c>
    </row>
    <row r="63" spans="1:7" ht="22.5" customHeight="1" x14ac:dyDescent="0.25">
      <c r="A63" s="437"/>
      <c r="B63" s="440"/>
      <c r="C63" s="434"/>
      <c r="D63" s="434"/>
      <c r="E63" s="434"/>
      <c r="F63" s="434"/>
      <c r="G63" s="65"/>
    </row>
    <row r="64" spans="1:7" ht="54" customHeight="1" x14ac:dyDescent="0.25">
      <c r="A64" s="437"/>
      <c r="B64" s="440"/>
      <c r="C64" s="434"/>
      <c r="D64" s="434"/>
      <c r="E64" s="434"/>
      <c r="F64" s="434"/>
      <c r="G64" s="65"/>
    </row>
    <row r="65" spans="1:7" ht="69.75" customHeight="1" thickBot="1" x14ac:dyDescent="0.3">
      <c r="A65" s="438"/>
      <c r="B65" s="441"/>
      <c r="C65" s="435"/>
      <c r="D65" s="435"/>
      <c r="E65" s="435"/>
      <c r="F65" s="435"/>
      <c r="G65" s="66"/>
    </row>
    <row r="66" spans="1:7" ht="22.5" customHeight="1" x14ac:dyDescent="0.25">
      <c r="A66" s="436">
        <v>16</v>
      </c>
      <c r="B66" s="439">
        <v>43241</v>
      </c>
      <c r="C66" s="433" t="s">
        <v>230</v>
      </c>
      <c r="D66" s="433" t="s">
        <v>148</v>
      </c>
      <c r="E66" s="433" t="s">
        <v>83</v>
      </c>
      <c r="F66" s="433" t="s">
        <v>240</v>
      </c>
      <c r="G66" s="433" t="s">
        <v>229</v>
      </c>
    </row>
    <row r="67" spans="1:7" ht="21.75" customHeight="1" x14ac:dyDescent="0.25">
      <c r="A67" s="437"/>
      <c r="B67" s="440"/>
      <c r="C67" s="434"/>
      <c r="D67" s="434"/>
      <c r="E67" s="434"/>
      <c r="F67" s="434"/>
      <c r="G67" s="434"/>
    </row>
    <row r="68" spans="1:7" ht="43.5" customHeight="1" x14ac:dyDescent="0.25">
      <c r="A68" s="437"/>
      <c r="B68" s="440"/>
      <c r="C68" s="434"/>
      <c r="D68" s="434"/>
      <c r="E68" s="434"/>
      <c r="F68" s="434"/>
      <c r="G68" s="434"/>
    </row>
    <row r="69" spans="1:7" ht="43.5" customHeight="1" thickBot="1" x14ac:dyDescent="0.3">
      <c r="A69" s="438"/>
      <c r="B69" s="441"/>
      <c r="C69" s="435"/>
      <c r="D69" s="435"/>
      <c r="E69" s="435"/>
      <c r="F69" s="435"/>
      <c r="G69" s="435"/>
    </row>
    <row r="70" spans="1:7" ht="26.25" customHeight="1" x14ac:dyDescent="0.25">
      <c r="A70" s="436">
        <v>17</v>
      </c>
      <c r="B70" s="439">
        <v>43245</v>
      </c>
      <c r="C70" s="433" t="s">
        <v>241</v>
      </c>
      <c r="D70" s="433" t="s">
        <v>242</v>
      </c>
      <c r="E70" s="433" t="s">
        <v>243</v>
      </c>
      <c r="F70" s="433" t="s">
        <v>244</v>
      </c>
      <c r="G70" s="433" t="s">
        <v>209</v>
      </c>
    </row>
    <row r="71" spans="1:7" ht="26.25" customHeight="1" x14ac:dyDescent="0.25">
      <c r="A71" s="437"/>
      <c r="B71" s="440"/>
      <c r="C71" s="434"/>
      <c r="D71" s="434"/>
      <c r="E71" s="434"/>
      <c r="F71" s="434"/>
      <c r="G71" s="434"/>
    </row>
    <row r="72" spans="1:7" ht="45" customHeight="1" x14ac:dyDescent="0.25">
      <c r="A72" s="437"/>
      <c r="B72" s="440"/>
      <c r="C72" s="434"/>
      <c r="D72" s="434"/>
      <c r="E72" s="434"/>
      <c r="F72" s="434"/>
      <c r="G72" s="434"/>
    </row>
    <row r="73" spans="1:7" ht="37.5" customHeight="1" thickBot="1" x14ac:dyDescent="0.3">
      <c r="A73" s="438"/>
      <c r="B73" s="441"/>
      <c r="C73" s="435"/>
      <c r="D73" s="435"/>
      <c r="E73" s="435"/>
      <c r="F73" s="435"/>
      <c r="G73" s="435"/>
    </row>
    <row r="74" spans="1:7" ht="57" customHeight="1" x14ac:dyDescent="0.25">
      <c r="A74" s="436">
        <v>18</v>
      </c>
      <c r="B74" s="439">
        <v>43246</v>
      </c>
      <c r="C74" s="433" t="s">
        <v>198</v>
      </c>
      <c r="D74" s="433" t="s">
        <v>122</v>
      </c>
      <c r="E74" s="433" t="s">
        <v>21</v>
      </c>
      <c r="F74" s="433" t="s">
        <v>245</v>
      </c>
      <c r="G74" s="64"/>
    </row>
    <row r="75" spans="1:7" ht="57" customHeight="1" x14ac:dyDescent="0.25">
      <c r="A75" s="437"/>
      <c r="B75" s="440"/>
      <c r="C75" s="434"/>
      <c r="D75" s="434"/>
      <c r="E75" s="434"/>
      <c r="F75" s="434"/>
      <c r="G75" s="73" t="s">
        <v>220</v>
      </c>
    </row>
    <row r="76" spans="1:7" ht="57" customHeight="1" x14ac:dyDescent="0.25">
      <c r="A76" s="437"/>
      <c r="B76" s="440"/>
      <c r="C76" s="434"/>
      <c r="D76" s="434"/>
      <c r="E76" s="434"/>
      <c r="F76" s="434"/>
      <c r="G76" s="434"/>
    </row>
    <row r="77" spans="1:7" ht="57" customHeight="1" thickBot="1" x14ac:dyDescent="0.3">
      <c r="A77" s="438"/>
      <c r="B77" s="441"/>
      <c r="C77" s="435"/>
      <c r="D77" s="435"/>
      <c r="E77" s="435"/>
      <c r="F77" s="435"/>
      <c r="G77" s="435"/>
    </row>
    <row r="78" spans="1:7" ht="46.5" customHeight="1" x14ac:dyDescent="0.25">
      <c r="A78" s="436">
        <v>19</v>
      </c>
      <c r="B78" s="439">
        <v>43249</v>
      </c>
      <c r="C78" s="433" t="s">
        <v>246</v>
      </c>
      <c r="D78" s="433" t="s">
        <v>247</v>
      </c>
      <c r="E78" s="433" t="s">
        <v>248</v>
      </c>
      <c r="F78" s="433" t="s">
        <v>249</v>
      </c>
      <c r="G78" s="64" t="s">
        <v>250</v>
      </c>
    </row>
    <row r="79" spans="1:7" ht="46.5" customHeight="1" x14ac:dyDescent="0.25">
      <c r="A79" s="437"/>
      <c r="B79" s="440"/>
      <c r="C79" s="434"/>
      <c r="D79" s="434"/>
      <c r="E79" s="434"/>
      <c r="F79" s="434"/>
      <c r="G79" s="73" t="s">
        <v>251</v>
      </c>
    </row>
    <row r="80" spans="1:7" ht="46.5" customHeight="1" x14ac:dyDescent="0.25">
      <c r="A80" s="437"/>
      <c r="B80" s="440"/>
      <c r="C80" s="434"/>
      <c r="D80" s="434"/>
      <c r="E80" s="434"/>
      <c r="F80" s="434"/>
      <c r="G80" s="434" t="s">
        <v>252</v>
      </c>
    </row>
    <row r="81" spans="1:7" ht="46.5" customHeight="1" thickBot="1" x14ac:dyDescent="0.3">
      <c r="A81" s="438"/>
      <c r="B81" s="441"/>
      <c r="C81" s="435"/>
      <c r="D81" s="435"/>
      <c r="E81" s="435"/>
      <c r="F81" s="435"/>
      <c r="G81" s="435"/>
    </row>
    <row r="82" spans="1:7" ht="46.5" customHeight="1" x14ac:dyDescent="0.25">
      <c r="A82" s="436">
        <v>20</v>
      </c>
      <c r="B82" s="439">
        <v>43249</v>
      </c>
      <c r="C82" s="433" t="s">
        <v>253</v>
      </c>
      <c r="D82" s="433" t="s">
        <v>254</v>
      </c>
      <c r="E82" s="433" t="s">
        <v>227</v>
      </c>
      <c r="F82" s="433" t="s">
        <v>255</v>
      </c>
      <c r="G82" s="433" t="s">
        <v>13</v>
      </c>
    </row>
    <row r="83" spans="1:7" ht="46.5" customHeight="1" x14ac:dyDescent="0.25">
      <c r="A83" s="437"/>
      <c r="B83" s="440"/>
      <c r="C83" s="434"/>
      <c r="D83" s="434"/>
      <c r="E83" s="434"/>
      <c r="F83" s="434"/>
      <c r="G83" s="434"/>
    </row>
    <row r="84" spans="1:7" ht="46.5" customHeight="1" x14ac:dyDescent="0.25">
      <c r="A84" s="437"/>
      <c r="B84" s="440"/>
      <c r="C84" s="434"/>
      <c r="D84" s="434"/>
      <c r="E84" s="434"/>
      <c r="F84" s="434"/>
      <c r="G84" s="434"/>
    </row>
    <row r="85" spans="1:7" ht="46.5" customHeight="1" thickBot="1" x14ac:dyDescent="0.3">
      <c r="A85" s="438"/>
      <c r="B85" s="441"/>
      <c r="C85" s="435"/>
      <c r="D85" s="435"/>
      <c r="E85" s="435"/>
      <c r="F85" s="435"/>
      <c r="G85" s="435"/>
    </row>
    <row r="86" spans="1:7" ht="46.5" customHeight="1" x14ac:dyDescent="0.25">
      <c r="A86" s="436">
        <v>21</v>
      </c>
      <c r="B86" s="439">
        <v>43250</v>
      </c>
      <c r="C86" s="433" t="s">
        <v>225</v>
      </c>
      <c r="D86" s="433" t="s">
        <v>226</v>
      </c>
      <c r="E86" s="433" t="s">
        <v>83</v>
      </c>
      <c r="F86" s="433" t="s">
        <v>256</v>
      </c>
      <c r="G86" s="64" t="s">
        <v>229</v>
      </c>
    </row>
    <row r="87" spans="1:7" ht="46.5" customHeight="1" x14ac:dyDescent="0.25">
      <c r="A87" s="437"/>
      <c r="B87" s="440"/>
      <c r="C87" s="434"/>
      <c r="D87" s="434"/>
      <c r="E87" s="434"/>
      <c r="F87" s="434"/>
      <c r="G87" s="73" t="s">
        <v>4</v>
      </c>
    </row>
    <row r="88" spans="1:7" ht="46.5" customHeight="1" x14ac:dyDescent="0.25">
      <c r="A88" s="437"/>
      <c r="B88" s="440"/>
      <c r="C88" s="434"/>
      <c r="D88" s="434"/>
      <c r="E88" s="434"/>
      <c r="F88" s="434"/>
      <c r="G88" s="434"/>
    </row>
    <row r="89" spans="1:7" ht="11.25" customHeight="1" thickBot="1" x14ac:dyDescent="0.3">
      <c r="A89" s="438"/>
      <c r="B89" s="441"/>
      <c r="C89" s="435"/>
      <c r="D89" s="435"/>
      <c r="E89" s="435"/>
      <c r="F89" s="435"/>
      <c r="G89" s="435"/>
    </row>
  </sheetData>
  <mergeCells count="134">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 ref="A24:A27"/>
    <mergeCell ref="B24:B27"/>
    <mergeCell ref="C24:C27"/>
    <mergeCell ref="D24:D27"/>
    <mergeCell ref="E24:E27"/>
    <mergeCell ref="F24:F27"/>
    <mergeCell ref="A20:A23"/>
    <mergeCell ref="B20:B23"/>
    <mergeCell ref="C20:C23"/>
    <mergeCell ref="D20:D23"/>
    <mergeCell ref="E20:E23"/>
    <mergeCell ref="F20:F23"/>
    <mergeCell ref="A32:A35"/>
    <mergeCell ref="B32:B35"/>
    <mergeCell ref="C32:C35"/>
    <mergeCell ref="D32:D35"/>
    <mergeCell ref="E32:E35"/>
    <mergeCell ref="F32:F35"/>
    <mergeCell ref="A28:A31"/>
    <mergeCell ref="B28:B31"/>
    <mergeCell ref="C28:C31"/>
    <mergeCell ref="D28:D31"/>
    <mergeCell ref="E28:E31"/>
    <mergeCell ref="F28:F31"/>
    <mergeCell ref="A40:A43"/>
    <mergeCell ref="B40:B43"/>
    <mergeCell ref="C40:C43"/>
    <mergeCell ref="D40:D43"/>
    <mergeCell ref="E40:E43"/>
    <mergeCell ref="F40:F43"/>
    <mergeCell ref="A36:A39"/>
    <mergeCell ref="B36:B39"/>
    <mergeCell ref="C36:C39"/>
    <mergeCell ref="D36:D39"/>
    <mergeCell ref="E36:E39"/>
    <mergeCell ref="F36:F39"/>
    <mergeCell ref="A46:A49"/>
    <mergeCell ref="B46:B49"/>
    <mergeCell ref="C46:C49"/>
    <mergeCell ref="D46:D49"/>
    <mergeCell ref="E46:E49"/>
    <mergeCell ref="F46:F49"/>
    <mergeCell ref="A44:A45"/>
    <mergeCell ref="B44:B45"/>
    <mergeCell ref="C44:C45"/>
    <mergeCell ref="D44:D45"/>
    <mergeCell ref="E44:E45"/>
    <mergeCell ref="F44:F45"/>
    <mergeCell ref="A54:A57"/>
    <mergeCell ref="B54:B57"/>
    <mergeCell ref="C54:C57"/>
    <mergeCell ref="D54:D57"/>
    <mergeCell ref="E54:E57"/>
    <mergeCell ref="F54:F57"/>
    <mergeCell ref="A50:A53"/>
    <mergeCell ref="B50:B53"/>
    <mergeCell ref="C50:C53"/>
    <mergeCell ref="D50:D53"/>
    <mergeCell ref="E50:E53"/>
    <mergeCell ref="F50:F53"/>
    <mergeCell ref="A62:A65"/>
    <mergeCell ref="B62:B65"/>
    <mergeCell ref="C62:C65"/>
    <mergeCell ref="D62:D65"/>
    <mergeCell ref="E62:E65"/>
    <mergeCell ref="F62:F65"/>
    <mergeCell ref="A58:A61"/>
    <mergeCell ref="B58:B61"/>
    <mergeCell ref="C58:C61"/>
    <mergeCell ref="D58:D61"/>
    <mergeCell ref="E58:E61"/>
    <mergeCell ref="F58:F61"/>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3" t="s">
        <v>6</v>
      </c>
      <c r="B2" s="363"/>
      <c r="C2" s="363"/>
    </row>
    <row r="3" spans="1:4" ht="18.75" x14ac:dyDescent="0.3">
      <c r="A3" s="363" t="s">
        <v>7</v>
      </c>
      <c r="B3" s="363"/>
      <c r="C3" s="363"/>
    </row>
    <row r="5" spans="1:4" x14ac:dyDescent="0.25">
      <c r="A5" s="364" t="s">
        <v>8</v>
      </c>
      <c r="B5" s="364"/>
      <c r="C5" s="364"/>
    </row>
    <row r="6" spans="1:4" x14ac:dyDescent="0.25">
      <c r="C6" s="432" t="s">
        <v>192</v>
      </c>
      <c r="D6" s="432"/>
    </row>
    <row r="7" spans="1:4" ht="5.25" customHeight="1" x14ac:dyDescent="0.25"/>
    <row r="8" spans="1:4" x14ac:dyDescent="0.25">
      <c r="A8" s="33" t="s">
        <v>129</v>
      </c>
      <c r="C8" s="63">
        <v>21</v>
      </c>
    </row>
    <row r="9" spans="1:4" x14ac:dyDescent="0.25">
      <c r="A9" s="45" t="s">
        <v>130</v>
      </c>
    </row>
    <row r="10" spans="1:4" x14ac:dyDescent="0.25">
      <c r="A10" s="313" t="s">
        <v>10</v>
      </c>
      <c r="B10" s="315"/>
      <c r="C10" s="3">
        <v>7</v>
      </c>
    </row>
    <row r="11" spans="1:4" x14ac:dyDescent="0.25">
      <c r="A11" s="313" t="s">
        <v>11</v>
      </c>
      <c r="B11" s="315"/>
      <c r="C11" s="3">
        <v>0</v>
      </c>
    </row>
    <row r="12" spans="1:4" x14ac:dyDescent="0.25">
      <c r="A12" s="313" t="s">
        <v>12</v>
      </c>
      <c r="B12" s="315"/>
      <c r="C12" s="3">
        <v>7</v>
      </c>
    </row>
    <row r="13" spans="1:4" x14ac:dyDescent="0.25">
      <c r="A13" s="313" t="s">
        <v>124</v>
      </c>
      <c r="B13" s="315"/>
      <c r="C13" s="3">
        <v>4</v>
      </c>
    </row>
    <row r="14" spans="1:4" x14ac:dyDescent="0.25">
      <c r="A14" s="313" t="s">
        <v>125</v>
      </c>
      <c r="B14" s="315"/>
      <c r="C14" s="3">
        <v>3</v>
      </c>
    </row>
    <row r="15" spans="1:4" x14ac:dyDescent="0.25">
      <c r="A15" s="313" t="s">
        <v>126</v>
      </c>
      <c r="B15" s="315"/>
      <c r="C15" s="3">
        <v>3</v>
      </c>
    </row>
    <row r="16" spans="1:4" x14ac:dyDescent="0.25">
      <c r="A16" s="313" t="s">
        <v>127</v>
      </c>
      <c r="B16" s="315"/>
      <c r="C16" s="3">
        <v>3</v>
      </c>
    </row>
    <row r="17" spans="1:3" x14ac:dyDescent="0.25">
      <c r="A17" s="313" t="s">
        <v>128</v>
      </c>
      <c r="B17" s="315"/>
      <c r="C17" s="3">
        <v>1</v>
      </c>
    </row>
    <row r="18" spans="1:3" ht="5.25" customHeight="1" x14ac:dyDescent="0.25"/>
    <row r="34" spans="1:4" ht="15.75" thickBot="1" x14ac:dyDescent="0.3">
      <c r="A34" s="20" t="s">
        <v>35</v>
      </c>
      <c r="B34" s="21"/>
      <c r="C34" s="21"/>
    </row>
    <row r="35" spans="1:4" ht="27.75" customHeight="1" x14ac:dyDescent="0.25">
      <c r="A35" s="419" t="s">
        <v>136</v>
      </c>
      <c r="B35" s="420"/>
      <c r="C35" s="420"/>
      <c r="D35" s="421"/>
    </row>
    <row r="36" spans="1:4" ht="27.75" customHeight="1" x14ac:dyDescent="0.25">
      <c r="A36" s="413" t="s">
        <v>137</v>
      </c>
      <c r="B36" s="414"/>
      <c r="C36" s="414"/>
      <c r="D36" s="415"/>
    </row>
    <row r="37" spans="1:4" ht="27.75" customHeight="1" x14ac:dyDescent="0.25">
      <c r="A37" s="413" t="s">
        <v>138</v>
      </c>
      <c r="B37" s="414"/>
      <c r="C37" s="414"/>
      <c r="D37" s="415"/>
    </row>
    <row r="38" spans="1:4" ht="27.75" customHeight="1" x14ac:dyDescent="0.25">
      <c r="A38" s="413" t="s">
        <v>139</v>
      </c>
      <c r="B38" s="414"/>
      <c r="C38" s="414"/>
      <c r="D38" s="415"/>
    </row>
    <row r="39" spans="1:4" ht="27.75" customHeight="1" x14ac:dyDescent="0.25">
      <c r="A39" s="413" t="s">
        <v>140</v>
      </c>
      <c r="B39" s="414"/>
      <c r="C39" s="414"/>
      <c r="D39" s="415"/>
    </row>
    <row r="40" spans="1:4" ht="27.75" customHeight="1" x14ac:dyDescent="0.25">
      <c r="A40" s="413" t="s">
        <v>141</v>
      </c>
      <c r="B40" s="414"/>
      <c r="C40" s="414"/>
      <c r="D40" s="415"/>
    </row>
    <row r="41" spans="1:4" ht="27.75" customHeight="1" x14ac:dyDescent="0.25">
      <c r="A41" s="413" t="s">
        <v>143</v>
      </c>
      <c r="B41" s="414"/>
      <c r="C41" s="414"/>
      <c r="D41" s="415"/>
    </row>
    <row r="42" spans="1:4" ht="27.75" customHeight="1" thickBot="1" x14ac:dyDescent="0.3">
      <c r="A42" s="416" t="s">
        <v>142</v>
      </c>
      <c r="B42" s="417"/>
      <c r="C42" s="417"/>
      <c r="D42" s="418"/>
    </row>
  </sheetData>
  <mergeCells count="20">
    <mergeCell ref="A12:B12"/>
    <mergeCell ref="A3:C3"/>
    <mergeCell ref="A2:C2"/>
    <mergeCell ref="A5:C5"/>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06" t="s">
        <v>115</v>
      </c>
      <c r="C6" s="406"/>
      <c r="D6" s="406"/>
      <c r="E6" s="406"/>
      <c r="F6" s="406"/>
      <c r="G6" s="406"/>
    </row>
    <row r="7" spans="1:16" ht="27" customHeight="1" thickBot="1" x14ac:dyDescent="0.3">
      <c r="A7" s="45" t="s">
        <v>191</v>
      </c>
      <c r="B7" s="9"/>
      <c r="C7" s="9"/>
      <c r="D7" s="9"/>
      <c r="E7" s="9"/>
      <c r="F7" s="74"/>
      <c r="G7" s="92" t="s">
        <v>257</v>
      </c>
    </row>
    <row r="8" spans="1:16" ht="24.75" thickBot="1" x14ac:dyDescent="0.3">
      <c r="A8" s="444" t="s">
        <v>1</v>
      </c>
      <c r="B8" s="445"/>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6">
        <v>1</v>
      </c>
      <c r="B9" s="458">
        <v>43254</v>
      </c>
      <c r="C9" s="461" t="s">
        <v>283</v>
      </c>
      <c r="D9" s="467" t="s">
        <v>301</v>
      </c>
      <c r="E9" s="464" t="s">
        <v>284</v>
      </c>
      <c r="F9" s="467" t="s">
        <v>298</v>
      </c>
      <c r="G9" s="452" t="s">
        <v>5</v>
      </c>
      <c r="I9" s="15">
        <f>1+1+1+1+2+1</f>
        <v>7</v>
      </c>
      <c r="J9" s="15">
        <v>2</v>
      </c>
      <c r="K9" s="15">
        <f>1+1+1+1</f>
        <v>4</v>
      </c>
      <c r="L9" s="15">
        <f>1+1+1+1+1+1</f>
        <v>6</v>
      </c>
      <c r="M9" s="15">
        <f>1+1+1+1</f>
        <v>4</v>
      </c>
      <c r="N9" s="15">
        <v>1</v>
      </c>
      <c r="O9" s="15">
        <f>1+1+1</f>
        <v>3</v>
      </c>
      <c r="P9" s="15">
        <f>1+1+1</f>
        <v>3</v>
      </c>
    </row>
    <row r="10" spans="1:16" ht="13.5" customHeight="1" x14ac:dyDescent="0.25">
      <c r="A10" s="317"/>
      <c r="B10" s="459"/>
      <c r="C10" s="462"/>
      <c r="D10" s="468"/>
      <c r="E10" s="465"/>
      <c r="F10" s="468"/>
      <c r="G10" s="453"/>
    </row>
    <row r="11" spans="1:16" ht="56.25" customHeight="1" x14ac:dyDescent="0.25">
      <c r="A11" s="317"/>
      <c r="B11" s="459"/>
      <c r="C11" s="462"/>
      <c r="D11" s="468"/>
      <c r="E11" s="465"/>
      <c r="F11" s="468"/>
      <c r="G11" s="453"/>
    </row>
    <row r="12" spans="1:16" ht="39" customHeight="1" thickBot="1" x14ac:dyDescent="0.3">
      <c r="A12" s="318"/>
      <c r="B12" s="460"/>
      <c r="C12" s="463"/>
      <c r="D12" s="469"/>
      <c r="E12" s="466"/>
      <c r="F12" s="469"/>
      <c r="G12" s="454"/>
    </row>
    <row r="13" spans="1:16" ht="27.75" customHeight="1" x14ac:dyDescent="0.25">
      <c r="A13" s="316">
        <v>2</v>
      </c>
      <c r="B13" s="451">
        <v>43256</v>
      </c>
      <c r="C13" s="322" t="s">
        <v>272</v>
      </c>
      <c r="D13" s="322" t="s">
        <v>273</v>
      </c>
      <c r="E13" s="455" t="s">
        <v>69</v>
      </c>
      <c r="F13" s="322" t="s">
        <v>302</v>
      </c>
      <c r="G13" s="446" t="s">
        <v>260</v>
      </c>
    </row>
    <row r="14" spans="1:16" ht="12.75" customHeight="1" x14ac:dyDescent="0.25">
      <c r="A14" s="317"/>
      <c r="B14" s="449"/>
      <c r="C14" s="323"/>
      <c r="D14" s="323"/>
      <c r="E14" s="456"/>
      <c r="F14" s="323"/>
      <c r="G14" s="447"/>
    </row>
    <row r="15" spans="1:16" ht="63" customHeight="1" x14ac:dyDescent="0.25">
      <c r="A15" s="317"/>
      <c r="B15" s="449"/>
      <c r="C15" s="323"/>
      <c r="D15" s="323"/>
      <c r="E15" s="456"/>
      <c r="F15" s="323"/>
      <c r="G15" s="447"/>
    </row>
    <row r="16" spans="1:16" ht="27.75" customHeight="1" thickBot="1" x14ac:dyDescent="0.3">
      <c r="A16" s="318"/>
      <c r="B16" s="450"/>
      <c r="C16" s="324"/>
      <c r="D16" s="324"/>
      <c r="E16" s="457"/>
      <c r="F16" s="324"/>
      <c r="G16" s="109"/>
    </row>
    <row r="17" spans="1:10" s="88" customFormat="1" ht="8.25" customHeight="1" x14ac:dyDescent="0.25">
      <c r="A17" s="335">
        <v>3</v>
      </c>
      <c r="B17" s="449">
        <v>43256</v>
      </c>
      <c r="C17" s="322" t="s">
        <v>225</v>
      </c>
      <c r="D17" s="322" t="s">
        <v>226</v>
      </c>
      <c r="E17" s="322" t="s">
        <v>200</v>
      </c>
      <c r="F17" s="322" t="s">
        <v>303</v>
      </c>
      <c r="G17" s="446" t="s">
        <v>4</v>
      </c>
      <c r="H17" s="93"/>
    </row>
    <row r="18" spans="1:10" s="88" customFormat="1" ht="15" x14ac:dyDescent="0.25">
      <c r="A18" s="330"/>
      <c r="B18" s="449"/>
      <c r="C18" s="323"/>
      <c r="D18" s="323"/>
      <c r="E18" s="323"/>
      <c r="F18" s="323"/>
      <c r="G18" s="447"/>
      <c r="H18" s="93"/>
    </row>
    <row r="19" spans="1:10" s="88" customFormat="1" ht="61.5" customHeight="1" x14ac:dyDescent="0.25">
      <c r="A19" s="330"/>
      <c r="B19" s="449"/>
      <c r="C19" s="323"/>
      <c r="D19" s="323"/>
      <c r="E19" s="323"/>
      <c r="F19" s="323"/>
      <c r="G19" s="447"/>
      <c r="H19" s="93"/>
    </row>
    <row r="20" spans="1:10" s="88" customFormat="1" ht="10.5" customHeight="1" thickBot="1" x14ac:dyDescent="0.3">
      <c r="A20" s="331"/>
      <c r="B20" s="450"/>
      <c r="C20" s="324"/>
      <c r="D20" s="324"/>
      <c r="E20" s="324"/>
      <c r="F20" s="324"/>
      <c r="G20" s="448"/>
      <c r="H20" s="94"/>
    </row>
    <row r="21" spans="1:10" s="88" customFormat="1" ht="42.75" customHeight="1" x14ac:dyDescent="0.25">
      <c r="A21" s="335">
        <v>4</v>
      </c>
      <c r="B21" s="451">
        <v>43257</v>
      </c>
      <c r="C21" s="322" t="s">
        <v>270</v>
      </c>
      <c r="D21" s="322" t="s">
        <v>271</v>
      </c>
      <c r="E21" s="322" t="s">
        <v>278</v>
      </c>
      <c r="F21" s="322" t="s">
        <v>304</v>
      </c>
      <c r="G21" s="110" t="s">
        <v>229</v>
      </c>
      <c r="H21" s="94"/>
      <c r="J21" s="100"/>
    </row>
    <row r="22" spans="1:10" s="88" customFormat="1" ht="37.5" customHeight="1" x14ac:dyDescent="0.25">
      <c r="A22" s="330"/>
      <c r="B22" s="449"/>
      <c r="C22" s="323"/>
      <c r="D22" s="323"/>
      <c r="E22" s="323"/>
      <c r="F22" s="323"/>
      <c r="G22" s="111" t="s">
        <v>220</v>
      </c>
      <c r="H22" s="94"/>
    </row>
    <row r="23" spans="1:10" s="88" customFormat="1" ht="85.5" customHeight="1" x14ac:dyDescent="0.25">
      <c r="A23" s="330"/>
      <c r="B23" s="449"/>
      <c r="C23" s="323"/>
      <c r="D23" s="323"/>
      <c r="E23" s="323"/>
      <c r="F23" s="323"/>
      <c r="G23" s="111"/>
      <c r="H23" s="94"/>
    </row>
    <row r="24" spans="1:10" s="88" customFormat="1" thickBot="1" x14ac:dyDescent="0.3">
      <c r="A24" s="331"/>
      <c r="B24" s="450"/>
      <c r="C24" s="324"/>
      <c r="D24" s="324"/>
      <c r="E24" s="324"/>
      <c r="F24" s="324"/>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35">
        <v>6</v>
      </c>
      <c r="B26" s="451">
        <v>43262</v>
      </c>
      <c r="C26" s="322" t="s">
        <v>285</v>
      </c>
      <c r="D26" s="326" t="s">
        <v>315</v>
      </c>
      <c r="E26" s="326" t="s">
        <v>218</v>
      </c>
      <c r="F26" s="326" t="s">
        <v>287</v>
      </c>
      <c r="G26" s="446" t="s">
        <v>286</v>
      </c>
      <c r="H26" s="94"/>
    </row>
    <row r="27" spans="1:10" s="88" customFormat="1" ht="15" x14ac:dyDescent="0.25">
      <c r="A27" s="330"/>
      <c r="B27" s="449"/>
      <c r="C27" s="323"/>
      <c r="D27" s="327"/>
      <c r="E27" s="327"/>
      <c r="F27" s="327"/>
      <c r="G27" s="447"/>
      <c r="H27" s="94"/>
    </row>
    <row r="28" spans="1:10" s="88" customFormat="1" ht="102" customHeight="1" x14ac:dyDescent="0.25">
      <c r="A28" s="330"/>
      <c r="B28" s="449"/>
      <c r="C28" s="323"/>
      <c r="D28" s="327"/>
      <c r="E28" s="327"/>
      <c r="F28" s="327"/>
      <c r="G28" s="447"/>
      <c r="H28" s="94"/>
    </row>
    <row r="29" spans="1:10" s="88" customFormat="1" ht="37.5" customHeight="1" x14ac:dyDescent="0.25">
      <c r="A29" s="330"/>
      <c r="B29" s="449"/>
      <c r="C29" s="323"/>
      <c r="D29" s="327"/>
      <c r="E29" s="327"/>
      <c r="F29" s="327"/>
      <c r="G29" s="447"/>
      <c r="H29" s="94"/>
    </row>
    <row r="30" spans="1:10" thickBot="1" x14ac:dyDescent="0.3">
      <c r="A30" s="331"/>
      <c r="B30" s="450"/>
      <c r="C30" s="324"/>
      <c r="D30" s="328"/>
      <c r="E30" s="328"/>
      <c r="F30" s="328"/>
      <c r="G30" s="448"/>
      <c r="H30" s="95"/>
    </row>
    <row r="31" spans="1:10" s="88" customFormat="1" ht="14.25" customHeight="1" x14ac:dyDescent="0.25">
      <c r="A31" s="335">
        <v>7</v>
      </c>
      <c r="B31" s="451">
        <v>43264</v>
      </c>
      <c r="C31" s="322" t="s">
        <v>311</v>
      </c>
      <c r="D31" s="326" t="s">
        <v>317</v>
      </c>
      <c r="E31" s="326" t="s">
        <v>83</v>
      </c>
      <c r="F31" s="326" t="s">
        <v>282</v>
      </c>
      <c r="G31" s="446" t="s">
        <v>5</v>
      </c>
      <c r="H31" s="94"/>
    </row>
    <row r="32" spans="1:10" s="88" customFormat="1" ht="15" x14ac:dyDescent="0.25">
      <c r="A32" s="330"/>
      <c r="B32" s="449"/>
      <c r="C32" s="323"/>
      <c r="D32" s="327"/>
      <c r="E32" s="327"/>
      <c r="F32" s="327"/>
      <c r="G32" s="447"/>
      <c r="H32" s="94"/>
    </row>
    <row r="33" spans="1:8" s="88" customFormat="1" ht="30.75" customHeight="1" x14ac:dyDescent="0.25">
      <c r="A33" s="330"/>
      <c r="B33" s="449"/>
      <c r="C33" s="323"/>
      <c r="D33" s="327"/>
      <c r="E33" s="327"/>
      <c r="F33" s="327"/>
      <c r="G33" s="447"/>
      <c r="H33" s="94"/>
    </row>
    <row r="34" spans="1:8" s="88" customFormat="1" ht="66" customHeight="1" x14ac:dyDescent="0.25">
      <c r="A34" s="330"/>
      <c r="B34" s="449"/>
      <c r="C34" s="323"/>
      <c r="D34" s="327"/>
      <c r="E34" s="327"/>
      <c r="F34" s="327"/>
      <c r="G34" s="447"/>
      <c r="H34" s="94"/>
    </row>
    <row r="35" spans="1:8" ht="159" customHeight="1" thickBot="1" x14ac:dyDescent="0.3">
      <c r="A35" s="331"/>
      <c r="B35" s="450"/>
      <c r="C35" s="324"/>
      <c r="D35" s="328"/>
      <c r="E35" s="328"/>
      <c r="F35" s="328"/>
      <c r="G35" s="448"/>
      <c r="H35" s="95"/>
    </row>
    <row r="36" spans="1:8" ht="71.25" customHeight="1" x14ac:dyDescent="0.25">
      <c r="A36" s="317">
        <v>8</v>
      </c>
      <c r="B36" s="449">
        <v>43266</v>
      </c>
      <c r="C36" s="323" t="s">
        <v>274</v>
      </c>
      <c r="D36" s="323" t="s">
        <v>275</v>
      </c>
      <c r="E36" s="323" t="s">
        <v>21</v>
      </c>
      <c r="F36" s="323" t="s">
        <v>281</v>
      </c>
      <c r="G36" s="447" t="s">
        <v>312</v>
      </c>
    </row>
    <row r="37" spans="1:8" ht="47.25" customHeight="1" x14ac:dyDescent="0.25">
      <c r="A37" s="317"/>
      <c r="B37" s="449"/>
      <c r="C37" s="323"/>
      <c r="D37" s="323"/>
      <c r="E37" s="323"/>
      <c r="F37" s="323"/>
      <c r="G37" s="447"/>
    </row>
    <row r="38" spans="1:8" ht="23.25" customHeight="1" x14ac:dyDescent="0.25">
      <c r="A38" s="317"/>
      <c r="B38" s="449"/>
      <c r="C38" s="323"/>
      <c r="D38" s="323"/>
      <c r="E38" s="323"/>
      <c r="F38" s="323"/>
      <c r="G38" s="447"/>
    </row>
    <row r="39" spans="1:8" ht="97.5" customHeight="1" thickBot="1" x14ac:dyDescent="0.3">
      <c r="A39" s="317"/>
      <c r="B39" s="450"/>
      <c r="C39" s="324"/>
      <c r="D39" s="324"/>
      <c r="E39" s="324"/>
      <c r="F39" s="324"/>
      <c r="G39" s="112" t="s">
        <v>5</v>
      </c>
    </row>
    <row r="40" spans="1:8" ht="25.5" customHeight="1" x14ac:dyDescent="0.25">
      <c r="A40" s="316">
        <v>9</v>
      </c>
      <c r="B40" s="451">
        <v>43267</v>
      </c>
      <c r="C40" s="322" t="s">
        <v>225</v>
      </c>
      <c r="D40" s="322" t="s">
        <v>226</v>
      </c>
      <c r="E40" s="322" t="s">
        <v>77</v>
      </c>
      <c r="F40" s="322" t="s">
        <v>306</v>
      </c>
      <c r="G40" s="446" t="s">
        <v>229</v>
      </c>
    </row>
    <row r="41" spans="1:8" ht="22.5" customHeight="1" x14ac:dyDescent="0.25">
      <c r="A41" s="317"/>
      <c r="B41" s="449"/>
      <c r="C41" s="323"/>
      <c r="D41" s="323"/>
      <c r="E41" s="323"/>
      <c r="F41" s="323"/>
      <c r="G41" s="447"/>
    </row>
    <row r="42" spans="1:8" ht="58.5" customHeight="1" x14ac:dyDescent="0.25">
      <c r="A42" s="317"/>
      <c r="B42" s="449"/>
      <c r="C42" s="323"/>
      <c r="D42" s="323"/>
      <c r="E42" s="323"/>
      <c r="F42" s="323"/>
      <c r="G42" s="447"/>
    </row>
    <row r="43" spans="1:8" ht="74.25" customHeight="1" thickBot="1" x14ac:dyDescent="0.3">
      <c r="A43" s="318"/>
      <c r="B43" s="450"/>
      <c r="C43" s="324"/>
      <c r="D43" s="324"/>
      <c r="E43" s="324"/>
      <c r="F43" s="324"/>
      <c r="G43" s="448"/>
    </row>
    <row r="44" spans="1:8" ht="27.75" customHeight="1" x14ac:dyDescent="0.25">
      <c r="A44" s="316">
        <v>10</v>
      </c>
      <c r="B44" s="449">
        <v>43269</v>
      </c>
      <c r="C44" s="323" t="s">
        <v>198</v>
      </c>
      <c r="D44" s="323" t="s">
        <v>258</v>
      </c>
      <c r="E44" s="323" t="s">
        <v>85</v>
      </c>
      <c r="F44" s="323" t="s">
        <v>307</v>
      </c>
      <c r="G44" s="446" t="s">
        <v>260</v>
      </c>
    </row>
    <row r="45" spans="1:8" ht="45" customHeight="1" x14ac:dyDescent="0.25">
      <c r="A45" s="317"/>
      <c r="B45" s="449"/>
      <c r="C45" s="323"/>
      <c r="D45" s="323"/>
      <c r="E45" s="323"/>
      <c r="F45" s="323"/>
      <c r="G45" s="447"/>
    </row>
    <row r="46" spans="1:8" ht="129" customHeight="1" x14ac:dyDescent="0.25">
      <c r="A46" s="317"/>
      <c r="B46" s="449"/>
      <c r="C46" s="323"/>
      <c r="D46" s="323"/>
      <c r="E46" s="323"/>
      <c r="F46" s="323"/>
      <c r="G46" s="111" t="s">
        <v>13</v>
      </c>
    </row>
    <row r="47" spans="1:8" ht="32.25" customHeight="1" thickBot="1" x14ac:dyDescent="0.3">
      <c r="A47" s="318"/>
      <c r="B47" s="450"/>
      <c r="C47" s="324"/>
      <c r="D47" s="324"/>
      <c r="E47" s="324"/>
      <c r="F47" s="324"/>
      <c r="G47" s="112"/>
    </row>
    <row r="48" spans="1:8" ht="57.75" customHeight="1" x14ac:dyDescent="0.25">
      <c r="A48" s="316">
        <v>11</v>
      </c>
      <c r="B48" s="451">
        <v>43271</v>
      </c>
      <c r="C48" s="326" t="s">
        <v>288</v>
      </c>
      <c r="D48" s="326" t="s">
        <v>308</v>
      </c>
      <c r="E48" s="326" t="s">
        <v>218</v>
      </c>
      <c r="F48" s="326" t="s">
        <v>309</v>
      </c>
      <c r="G48" s="446" t="s">
        <v>299</v>
      </c>
    </row>
    <row r="49" spans="1:7" ht="213" customHeight="1" thickBot="1" x14ac:dyDescent="0.3">
      <c r="A49" s="318"/>
      <c r="B49" s="449"/>
      <c r="C49" s="327"/>
      <c r="D49" s="327"/>
      <c r="E49" s="327"/>
      <c r="F49" s="327"/>
      <c r="G49" s="448"/>
    </row>
    <row r="50" spans="1:7" ht="27.75" customHeight="1" x14ac:dyDescent="0.25">
      <c r="A50" s="316">
        <v>12</v>
      </c>
      <c r="B50" s="451">
        <v>43274</v>
      </c>
      <c r="C50" s="322" t="s">
        <v>225</v>
      </c>
      <c r="D50" s="322" t="s">
        <v>226</v>
      </c>
      <c r="E50" s="322" t="s">
        <v>21</v>
      </c>
      <c r="F50" s="322" t="s">
        <v>289</v>
      </c>
      <c r="G50" s="446" t="s">
        <v>13</v>
      </c>
    </row>
    <row r="51" spans="1:7" ht="27.75" customHeight="1" x14ac:dyDescent="0.25">
      <c r="A51" s="317"/>
      <c r="B51" s="449"/>
      <c r="C51" s="323"/>
      <c r="D51" s="323"/>
      <c r="E51" s="323"/>
      <c r="F51" s="323"/>
      <c r="G51" s="447"/>
    </row>
    <row r="52" spans="1:7" ht="43.5" customHeight="1" x14ac:dyDescent="0.25">
      <c r="A52" s="317"/>
      <c r="B52" s="449"/>
      <c r="C52" s="323"/>
      <c r="D52" s="323"/>
      <c r="E52" s="323"/>
      <c r="F52" s="323"/>
      <c r="G52" s="447"/>
    </row>
    <row r="53" spans="1:7" ht="113.25" customHeight="1" thickBot="1" x14ac:dyDescent="0.3">
      <c r="A53" s="318"/>
      <c r="B53" s="450"/>
      <c r="C53" s="324"/>
      <c r="D53" s="324"/>
      <c r="E53" s="324"/>
      <c r="F53" s="324"/>
      <c r="G53" s="448"/>
    </row>
    <row r="54" spans="1:7" ht="27.75" customHeight="1" x14ac:dyDescent="0.25">
      <c r="A54" s="316">
        <v>13</v>
      </c>
      <c r="B54" s="449">
        <v>43277</v>
      </c>
      <c r="C54" s="322" t="s">
        <v>225</v>
      </c>
      <c r="D54" s="322" t="s">
        <v>226</v>
      </c>
      <c r="E54" s="322" t="s">
        <v>21</v>
      </c>
      <c r="F54" s="322" t="s">
        <v>290</v>
      </c>
      <c r="G54" s="446" t="s">
        <v>5</v>
      </c>
    </row>
    <row r="55" spans="1:7" ht="27.75" customHeight="1" x14ac:dyDescent="0.25">
      <c r="A55" s="317"/>
      <c r="B55" s="449"/>
      <c r="C55" s="323"/>
      <c r="D55" s="323"/>
      <c r="E55" s="323"/>
      <c r="F55" s="323"/>
      <c r="G55" s="447"/>
    </row>
    <row r="56" spans="1:7" ht="54" customHeight="1" x14ac:dyDescent="0.25">
      <c r="A56" s="317"/>
      <c r="B56" s="449"/>
      <c r="C56" s="323"/>
      <c r="D56" s="323"/>
      <c r="E56" s="323"/>
      <c r="F56" s="323"/>
      <c r="G56" s="447"/>
    </row>
    <row r="57" spans="1:7" ht="65.25" customHeight="1" thickBot="1" x14ac:dyDescent="0.3">
      <c r="A57" s="318"/>
      <c r="B57" s="450"/>
      <c r="C57" s="324"/>
      <c r="D57" s="324"/>
      <c r="E57" s="324"/>
      <c r="F57" s="324"/>
      <c r="G57" s="448"/>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6">
        <v>15</v>
      </c>
      <c r="B59" s="451"/>
      <c r="C59" s="322" t="s">
        <v>318</v>
      </c>
      <c r="D59" s="322" t="s">
        <v>319</v>
      </c>
      <c r="E59" s="322" t="s">
        <v>320</v>
      </c>
      <c r="F59" s="322" t="s">
        <v>300</v>
      </c>
      <c r="G59" s="110" t="s">
        <v>5</v>
      </c>
    </row>
    <row r="60" spans="1:7" ht="27.75" customHeight="1" x14ac:dyDescent="0.25">
      <c r="A60" s="317"/>
      <c r="B60" s="449"/>
      <c r="C60" s="323"/>
      <c r="D60" s="323"/>
      <c r="E60" s="323"/>
      <c r="F60" s="323"/>
      <c r="G60" s="111" t="s">
        <v>197</v>
      </c>
    </row>
    <row r="61" spans="1:7" ht="32.25" customHeight="1" x14ac:dyDescent="0.25">
      <c r="A61" s="317"/>
      <c r="B61" s="449"/>
      <c r="C61" s="323"/>
      <c r="D61" s="323"/>
      <c r="E61" s="323"/>
      <c r="F61" s="323"/>
      <c r="G61" s="111"/>
    </row>
    <row r="62" spans="1:7" ht="25.5" customHeight="1" thickBot="1" x14ac:dyDescent="0.3">
      <c r="A62" s="318"/>
      <c r="B62" s="450"/>
      <c r="C62" s="324"/>
      <c r="D62" s="324"/>
      <c r="E62" s="324"/>
      <c r="F62" s="324"/>
      <c r="G62" s="112"/>
    </row>
    <row r="63" spans="1:7" ht="11.25" customHeight="1" x14ac:dyDescent="0.25">
      <c r="A63" s="316">
        <v>16</v>
      </c>
      <c r="B63" s="451">
        <v>43279</v>
      </c>
      <c r="C63" s="322" t="s">
        <v>272</v>
      </c>
      <c r="D63" s="322" t="s">
        <v>273</v>
      </c>
      <c r="E63" s="322" t="s">
        <v>83</v>
      </c>
      <c r="F63" s="322" t="s">
        <v>321</v>
      </c>
      <c r="G63" s="110" t="s">
        <v>13</v>
      </c>
    </row>
    <row r="64" spans="1:7" ht="117.75" customHeight="1" x14ac:dyDescent="0.25">
      <c r="A64" s="317"/>
      <c r="B64" s="449"/>
      <c r="C64" s="323"/>
      <c r="D64" s="323"/>
      <c r="E64" s="323"/>
      <c r="F64" s="323"/>
      <c r="G64" s="111" t="s">
        <v>313</v>
      </c>
    </row>
    <row r="65" spans="1:7" ht="55.5" customHeight="1" x14ac:dyDescent="0.25">
      <c r="A65" s="317"/>
      <c r="B65" s="449"/>
      <c r="C65" s="323"/>
      <c r="D65" s="323"/>
      <c r="E65" s="323"/>
      <c r="F65" s="323"/>
      <c r="G65" s="447" t="s">
        <v>314</v>
      </c>
    </row>
    <row r="66" spans="1:7" ht="60.75" customHeight="1" thickBot="1" x14ac:dyDescent="0.3">
      <c r="A66" s="318"/>
      <c r="B66" s="450"/>
      <c r="C66" s="324"/>
      <c r="D66" s="324"/>
      <c r="E66" s="324"/>
      <c r="F66" s="324"/>
      <c r="G66" s="448"/>
    </row>
    <row r="67" spans="1:7" ht="27.75" customHeight="1" x14ac:dyDescent="0.25">
      <c r="A67" s="316">
        <v>17</v>
      </c>
      <c r="B67" s="451">
        <v>43281</v>
      </c>
      <c r="C67" s="322" t="s">
        <v>291</v>
      </c>
      <c r="D67" s="322" t="s">
        <v>292</v>
      </c>
      <c r="E67" s="322" t="s">
        <v>83</v>
      </c>
      <c r="F67" s="322" t="s">
        <v>310</v>
      </c>
      <c r="G67" s="446" t="s">
        <v>4</v>
      </c>
    </row>
    <row r="68" spans="1:7" ht="65.25" customHeight="1" x14ac:dyDescent="0.25">
      <c r="A68" s="317"/>
      <c r="B68" s="449"/>
      <c r="C68" s="323"/>
      <c r="D68" s="323"/>
      <c r="E68" s="323"/>
      <c r="F68" s="323"/>
      <c r="G68" s="447"/>
    </row>
    <row r="69" spans="1:7" ht="96" customHeight="1" x14ac:dyDescent="0.25">
      <c r="A69" s="317"/>
      <c r="B69" s="449"/>
      <c r="C69" s="323"/>
      <c r="D69" s="323"/>
      <c r="E69" s="323"/>
      <c r="F69" s="323"/>
      <c r="G69" s="447"/>
    </row>
    <row r="70" spans="1:7" thickBot="1" x14ac:dyDescent="0.3">
      <c r="A70" s="318"/>
      <c r="B70" s="450"/>
      <c r="C70" s="324"/>
      <c r="D70" s="324"/>
      <c r="E70" s="324"/>
      <c r="F70" s="324"/>
      <c r="G70" s="448"/>
    </row>
    <row r="71" spans="1:7" ht="27.75" customHeight="1" x14ac:dyDescent="0.25">
      <c r="A71" s="316">
        <v>18</v>
      </c>
      <c r="B71" s="451">
        <v>43281</v>
      </c>
      <c r="C71" s="322" t="s">
        <v>294</v>
      </c>
      <c r="D71" s="322" t="s">
        <v>316</v>
      </c>
      <c r="E71" s="322" t="s">
        <v>293</v>
      </c>
      <c r="F71" s="322" t="s">
        <v>322</v>
      </c>
      <c r="G71" s="446" t="s">
        <v>260</v>
      </c>
    </row>
    <row r="72" spans="1:7" ht="25.5" customHeight="1" x14ac:dyDescent="0.25">
      <c r="A72" s="317"/>
      <c r="B72" s="449"/>
      <c r="C72" s="323"/>
      <c r="D72" s="323"/>
      <c r="E72" s="323"/>
      <c r="F72" s="323"/>
      <c r="G72" s="447"/>
    </row>
    <row r="73" spans="1:7" ht="99" customHeight="1" x14ac:dyDescent="0.25">
      <c r="A73" s="317"/>
      <c r="B73" s="449"/>
      <c r="C73" s="323"/>
      <c r="D73" s="323"/>
      <c r="E73" s="323"/>
      <c r="F73" s="323"/>
      <c r="G73" s="447"/>
    </row>
    <row r="74" spans="1:7" ht="27.75" customHeight="1" thickBot="1" x14ac:dyDescent="0.3">
      <c r="A74" s="318"/>
      <c r="B74" s="450"/>
      <c r="C74" s="324"/>
      <c r="D74" s="324"/>
      <c r="E74" s="324"/>
      <c r="F74" s="324"/>
      <c r="G74" s="448"/>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3" t="s">
        <v>6</v>
      </c>
      <c r="B2" s="363"/>
      <c r="C2" s="363"/>
    </row>
    <row r="3" spans="1:4" ht="18.75" x14ac:dyDescent="0.3">
      <c r="A3" s="363" t="s">
        <v>7</v>
      </c>
      <c r="B3" s="363"/>
      <c r="C3" s="363"/>
    </row>
    <row r="5" spans="1:4" x14ac:dyDescent="0.25">
      <c r="A5" s="364" t="s">
        <v>279</v>
      </c>
      <c r="B5" s="364"/>
      <c r="C5" s="364"/>
    </row>
    <row r="6" spans="1:4" ht="18.75" x14ac:dyDescent="0.3">
      <c r="C6" s="470" t="s">
        <v>276</v>
      </c>
      <c r="D6" s="470"/>
    </row>
    <row r="7" spans="1:4" ht="18.75" x14ac:dyDescent="0.3">
      <c r="A7" s="96" t="s">
        <v>297</v>
      </c>
      <c r="C7" s="97">
        <f>+JUNIO!A71</f>
        <v>18</v>
      </c>
    </row>
    <row r="8" spans="1:4" x14ac:dyDescent="0.25">
      <c r="A8" s="364" t="s">
        <v>295</v>
      </c>
      <c r="B8" s="364"/>
      <c r="C8" s="364"/>
      <c r="D8" s="364"/>
    </row>
    <row r="9" spans="1:4" x14ac:dyDescent="0.25">
      <c r="A9" s="313" t="s">
        <v>10</v>
      </c>
      <c r="B9" s="315"/>
      <c r="C9" s="3">
        <f>+JUNIO!I9</f>
        <v>7</v>
      </c>
    </row>
    <row r="10" spans="1:4" x14ac:dyDescent="0.25">
      <c r="A10" s="313" t="s">
        <v>11</v>
      </c>
      <c r="B10" s="315"/>
      <c r="C10" s="3">
        <f>+JUNIO!J9</f>
        <v>2</v>
      </c>
    </row>
    <row r="11" spans="1:4" x14ac:dyDescent="0.25">
      <c r="A11" s="313" t="s">
        <v>12</v>
      </c>
      <c r="B11" s="315"/>
      <c r="C11" s="3">
        <f>+JUNIO!K9</f>
        <v>4</v>
      </c>
    </row>
    <row r="12" spans="1:4" x14ac:dyDescent="0.25">
      <c r="A12" s="313" t="s">
        <v>124</v>
      </c>
      <c r="B12" s="315"/>
      <c r="C12" s="3">
        <f>+JUNIO!L9</f>
        <v>6</v>
      </c>
    </row>
    <row r="13" spans="1:4" x14ac:dyDescent="0.25">
      <c r="A13" s="313" t="s">
        <v>125</v>
      </c>
      <c r="B13" s="315"/>
      <c r="C13" s="3">
        <f>+JUNIO!M9</f>
        <v>4</v>
      </c>
    </row>
    <row r="14" spans="1:4" x14ac:dyDescent="0.25">
      <c r="A14" s="313" t="s">
        <v>126</v>
      </c>
      <c r="B14" s="315"/>
      <c r="C14" s="3">
        <f>+JUNIO!N9</f>
        <v>1</v>
      </c>
    </row>
    <row r="15" spans="1:4" x14ac:dyDescent="0.25">
      <c r="A15" s="313" t="s">
        <v>127</v>
      </c>
      <c r="B15" s="315"/>
      <c r="C15" s="3">
        <f>+JUNIO!O9</f>
        <v>3</v>
      </c>
    </row>
    <row r="16" spans="1:4" x14ac:dyDescent="0.25">
      <c r="A16" s="313" t="s">
        <v>128</v>
      </c>
      <c r="B16" s="315"/>
      <c r="C16" s="3">
        <f>+JUNIO!P9</f>
        <v>3</v>
      </c>
    </row>
    <row r="33" spans="1:4" ht="15.75" thickBot="1" x14ac:dyDescent="0.3">
      <c r="A33" s="20" t="s">
        <v>35</v>
      </c>
      <c r="B33" s="21"/>
      <c r="C33" s="21"/>
    </row>
    <row r="34" spans="1:4" ht="24.75" customHeight="1" x14ac:dyDescent="0.25">
      <c r="A34" s="419" t="s">
        <v>136</v>
      </c>
      <c r="B34" s="420"/>
      <c r="C34" s="420"/>
      <c r="D34" s="421"/>
    </row>
    <row r="35" spans="1:4" ht="24.75" customHeight="1" x14ac:dyDescent="0.25">
      <c r="A35" s="413" t="s">
        <v>137</v>
      </c>
      <c r="B35" s="414"/>
      <c r="C35" s="414"/>
      <c r="D35" s="415"/>
    </row>
    <row r="36" spans="1:4" ht="24.75" customHeight="1" x14ac:dyDescent="0.25">
      <c r="A36" s="413" t="s">
        <v>138</v>
      </c>
      <c r="B36" s="414"/>
      <c r="C36" s="414"/>
      <c r="D36" s="415"/>
    </row>
    <row r="37" spans="1:4" ht="24.75" customHeight="1" x14ac:dyDescent="0.25">
      <c r="A37" s="413" t="s">
        <v>139</v>
      </c>
      <c r="B37" s="414"/>
      <c r="C37" s="414"/>
      <c r="D37" s="415"/>
    </row>
    <row r="38" spans="1:4" ht="24.75" customHeight="1" x14ac:dyDescent="0.25">
      <c r="A38" s="413" t="s">
        <v>140</v>
      </c>
      <c r="B38" s="414"/>
      <c r="C38" s="414"/>
      <c r="D38" s="415"/>
    </row>
    <row r="39" spans="1:4" ht="24.75" customHeight="1" x14ac:dyDescent="0.25">
      <c r="A39" s="413" t="s">
        <v>141</v>
      </c>
      <c r="B39" s="414"/>
      <c r="C39" s="414"/>
      <c r="D39" s="415"/>
    </row>
    <row r="40" spans="1:4" ht="24.75" customHeight="1" x14ac:dyDescent="0.25">
      <c r="A40" s="413" t="s">
        <v>143</v>
      </c>
      <c r="B40" s="414"/>
      <c r="C40" s="414"/>
      <c r="D40" s="415"/>
    </row>
    <row r="41" spans="1:4" ht="24.75" customHeight="1" thickBot="1" x14ac:dyDescent="0.3">
      <c r="A41" s="416" t="s">
        <v>142</v>
      </c>
      <c r="B41" s="417"/>
      <c r="C41" s="417"/>
      <c r="D41" s="418"/>
    </row>
  </sheetData>
  <mergeCells count="21">
    <mergeCell ref="A40:D40"/>
    <mergeCell ref="A41:D41"/>
    <mergeCell ref="A34:D34"/>
    <mergeCell ref="A35:D35"/>
    <mergeCell ref="A36:D36"/>
    <mergeCell ref="A37:D37"/>
    <mergeCell ref="A38:D38"/>
    <mergeCell ref="A39:D39"/>
    <mergeCell ref="A16:B16"/>
    <mergeCell ref="A2:C2"/>
    <mergeCell ref="A3:C3"/>
    <mergeCell ref="A5:C5"/>
    <mergeCell ref="C6:D6"/>
    <mergeCell ref="A9:B9"/>
    <mergeCell ref="A10:B10"/>
    <mergeCell ref="A8:D8"/>
    <mergeCell ref="A11:B11"/>
    <mergeCell ref="A12:B12"/>
    <mergeCell ref="A13:B13"/>
    <mergeCell ref="A14:B14"/>
    <mergeCell ref="A15:B15"/>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06" t="s">
        <v>115</v>
      </c>
      <c r="B6" s="406"/>
      <c r="C6" s="406"/>
      <c r="D6" s="406"/>
      <c r="E6" s="406"/>
      <c r="F6" s="406"/>
      <c r="G6" s="406"/>
    </row>
    <row r="7" spans="1:15" ht="19.5" thickBot="1" x14ac:dyDescent="0.3">
      <c r="A7" s="138" t="s">
        <v>191</v>
      </c>
      <c r="B7" s="9"/>
      <c r="C7" s="9"/>
      <c r="D7" s="114"/>
      <c r="E7" s="114"/>
      <c r="F7" s="115"/>
      <c r="G7" s="137" t="s">
        <v>325</v>
      </c>
    </row>
    <row r="8" spans="1:15" ht="75.75" thickBot="1" x14ac:dyDescent="0.3">
      <c r="A8" s="444" t="s">
        <v>1</v>
      </c>
      <c r="B8" s="445"/>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95">
        <v>1</v>
      </c>
      <c r="B9" s="449">
        <v>43282</v>
      </c>
      <c r="C9" s="322" t="s">
        <v>328</v>
      </c>
      <c r="D9" s="513" t="s">
        <v>258</v>
      </c>
      <c r="E9" s="446" t="s">
        <v>85</v>
      </c>
      <c r="F9" s="446" t="s">
        <v>374</v>
      </c>
      <c r="G9" s="446" t="s">
        <v>375</v>
      </c>
      <c r="H9" s="54">
        <v>14</v>
      </c>
      <c r="I9" s="136"/>
      <c r="J9" s="136">
        <v>13</v>
      </c>
      <c r="K9" s="136"/>
      <c r="L9" s="136">
        <v>3</v>
      </c>
      <c r="M9" s="136"/>
      <c r="N9" s="136">
        <v>2</v>
      </c>
      <c r="O9" s="136"/>
    </row>
    <row r="10" spans="1:15" ht="15.75" customHeight="1" x14ac:dyDescent="0.25">
      <c r="A10" s="496"/>
      <c r="B10" s="449"/>
      <c r="C10" s="323"/>
      <c r="D10" s="514"/>
      <c r="E10" s="447"/>
      <c r="F10" s="447"/>
      <c r="G10" s="447"/>
    </row>
    <row r="11" spans="1:15" ht="19.5" customHeight="1" x14ac:dyDescent="0.25">
      <c r="A11" s="496"/>
      <c r="B11" s="449"/>
      <c r="C11" s="323"/>
      <c r="D11" s="514"/>
      <c r="E11" s="447"/>
      <c r="F11" s="447"/>
      <c r="G11" s="447"/>
    </row>
    <row r="12" spans="1:15" ht="165.75" customHeight="1" thickBot="1" x14ac:dyDescent="0.3">
      <c r="A12" s="497"/>
      <c r="B12" s="450"/>
      <c r="C12" s="324"/>
      <c r="D12" s="515"/>
      <c r="E12" s="448"/>
      <c r="F12" s="448"/>
      <c r="G12" s="448"/>
    </row>
    <row r="13" spans="1:15" ht="15" customHeight="1" x14ac:dyDescent="0.25">
      <c r="A13" s="495">
        <v>2</v>
      </c>
      <c r="B13" s="449">
        <v>43282</v>
      </c>
      <c r="C13" s="471" t="s">
        <v>354</v>
      </c>
      <c r="D13" s="474" t="s">
        <v>353</v>
      </c>
      <c r="E13" s="455" t="s">
        <v>357</v>
      </c>
      <c r="F13" s="446" t="s">
        <v>376</v>
      </c>
      <c r="G13" s="446" t="s">
        <v>377</v>
      </c>
    </row>
    <row r="14" spans="1:15" ht="8.25" customHeight="1" x14ac:dyDescent="0.25">
      <c r="A14" s="496"/>
      <c r="B14" s="449"/>
      <c r="C14" s="472"/>
      <c r="D14" s="475"/>
      <c r="E14" s="456"/>
      <c r="F14" s="447"/>
      <c r="G14" s="447"/>
    </row>
    <row r="15" spans="1:15" ht="8.25" customHeight="1" x14ac:dyDescent="0.25">
      <c r="A15" s="496"/>
      <c r="B15" s="449"/>
      <c r="C15" s="472"/>
      <c r="D15" s="475"/>
      <c r="E15" s="456"/>
      <c r="F15" s="447"/>
      <c r="G15" s="447"/>
    </row>
    <row r="16" spans="1:15" ht="260.25" customHeight="1" thickBot="1" x14ac:dyDescent="0.3">
      <c r="A16" s="497"/>
      <c r="B16" s="450"/>
      <c r="C16" s="473"/>
      <c r="D16" s="476"/>
      <c r="E16" s="457"/>
      <c r="F16" s="448"/>
      <c r="G16" s="448"/>
    </row>
    <row r="17" spans="1:7" ht="15" hidden="1" customHeight="1" x14ac:dyDescent="0.25">
      <c r="A17" s="477">
        <v>3</v>
      </c>
      <c r="B17" s="449">
        <v>43284</v>
      </c>
      <c r="C17" s="322" t="s">
        <v>338</v>
      </c>
      <c r="D17" s="508" t="s">
        <v>336</v>
      </c>
      <c r="E17" s="446" t="s">
        <v>21</v>
      </c>
      <c r="F17" s="446" t="s">
        <v>379</v>
      </c>
      <c r="G17" s="446" t="s">
        <v>378</v>
      </c>
    </row>
    <row r="18" spans="1:7" ht="15" hidden="1" x14ac:dyDescent="0.25">
      <c r="A18" s="478"/>
      <c r="B18" s="449"/>
      <c r="C18" s="323"/>
      <c r="D18" s="509"/>
      <c r="E18" s="447"/>
      <c r="F18" s="511"/>
      <c r="G18" s="447"/>
    </row>
    <row r="19" spans="1:7" ht="4.5" hidden="1" customHeight="1" x14ac:dyDescent="0.25">
      <c r="A19" s="478"/>
      <c r="B19" s="449"/>
      <c r="C19" s="323"/>
      <c r="D19" s="509"/>
      <c r="E19" s="447"/>
      <c r="F19" s="511"/>
      <c r="G19" s="447"/>
    </row>
    <row r="20" spans="1:7" ht="158.25" customHeight="1" thickBot="1" x14ac:dyDescent="0.3">
      <c r="A20" s="479"/>
      <c r="B20" s="450"/>
      <c r="C20" s="324"/>
      <c r="D20" s="510"/>
      <c r="E20" s="448"/>
      <c r="F20" s="512"/>
      <c r="G20" s="448"/>
    </row>
    <row r="21" spans="1:7" ht="15" x14ac:dyDescent="0.25">
      <c r="A21" s="477">
        <v>4</v>
      </c>
      <c r="B21" s="506">
        <v>43284</v>
      </c>
      <c r="C21" s="492" t="s">
        <v>365</v>
      </c>
      <c r="D21" s="503" t="s">
        <v>334</v>
      </c>
      <c r="E21" s="503"/>
      <c r="F21" s="492" t="s">
        <v>380</v>
      </c>
      <c r="G21" s="492" t="s">
        <v>220</v>
      </c>
    </row>
    <row r="22" spans="1:7" ht="15" x14ac:dyDescent="0.25">
      <c r="A22" s="478"/>
      <c r="B22" s="506"/>
      <c r="C22" s="493"/>
      <c r="D22" s="504"/>
      <c r="E22" s="504"/>
      <c r="F22" s="493"/>
      <c r="G22" s="493"/>
    </row>
    <row r="23" spans="1:7" ht="27.75" customHeight="1" x14ac:dyDescent="0.25">
      <c r="A23" s="478"/>
      <c r="B23" s="506"/>
      <c r="C23" s="493"/>
      <c r="D23" s="504"/>
      <c r="E23" s="504"/>
      <c r="F23" s="493"/>
      <c r="G23" s="493"/>
    </row>
    <row r="24" spans="1:7" ht="93.75" customHeight="1" thickBot="1" x14ac:dyDescent="0.3">
      <c r="A24" s="479"/>
      <c r="B24" s="507"/>
      <c r="C24" s="494"/>
      <c r="D24" s="505"/>
      <c r="E24" s="505"/>
      <c r="F24" s="494"/>
      <c r="G24" s="494"/>
    </row>
    <row r="25" spans="1:7" ht="9" customHeight="1" x14ac:dyDescent="0.25">
      <c r="A25" s="477">
        <v>5</v>
      </c>
      <c r="B25" s="489">
        <v>43286</v>
      </c>
      <c r="C25" s="486" t="s">
        <v>328</v>
      </c>
      <c r="D25" s="483" t="s">
        <v>258</v>
      </c>
      <c r="E25" s="483" t="s">
        <v>21</v>
      </c>
      <c r="F25" s="492" t="s">
        <v>394</v>
      </c>
      <c r="G25" s="492" t="s">
        <v>260</v>
      </c>
    </row>
    <row r="26" spans="1:7" ht="15" x14ac:dyDescent="0.25">
      <c r="A26" s="478"/>
      <c r="B26" s="490"/>
      <c r="C26" s="487"/>
      <c r="D26" s="484"/>
      <c r="E26" s="484"/>
      <c r="F26" s="493"/>
      <c r="G26" s="493"/>
    </row>
    <row r="27" spans="1:7" ht="5.25" customHeight="1" x14ac:dyDescent="0.25">
      <c r="A27" s="478"/>
      <c r="B27" s="490"/>
      <c r="C27" s="487"/>
      <c r="D27" s="484"/>
      <c r="E27" s="484"/>
      <c r="F27" s="493"/>
      <c r="G27" s="493"/>
    </row>
    <row r="28" spans="1:7" ht="125.25" customHeight="1" thickBot="1" x14ac:dyDescent="0.3">
      <c r="A28" s="479"/>
      <c r="B28" s="491"/>
      <c r="C28" s="488"/>
      <c r="D28" s="485"/>
      <c r="E28" s="485"/>
      <c r="F28" s="494"/>
      <c r="G28" s="494"/>
    </row>
    <row r="29" spans="1:7" ht="15" customHeight="1" x14ac:dyDescent="0.25">
      <c r="A29" s="477">
        <v>6</v>
      </c>
      <c r="B29" s="449">
        <v>43287</v>
      </c>
      <c r="C29" s="319" t="s">
        <v>331</v>
      </c>
      <c r="D29" s="503" t="s">
        <v>332</v>
      </c>
      <c r="E29" s="492" t="s">
        <v>333</v>
      </c>
      <c r="F29" s="492" t="s">
        <v>395</v>
      </c>
      <c r="G29" s="492" t="s">
        <v>202</v>
      </c>
    </row>
    <row r="30" spans="1:7" ht="15" x14ac:dyDescent="0.25">
      <c r="A30" s="478"/>
      <c r="B30" s="449"/>
      <c r="C30" s="320"/>
      <c r="D30" s="504"/>
      <c r="E30" s="493"/>
      <c r="F30" s="493"/>
      <c r="G30" s="493"/>
    </row>
    <row r="31" spans="1:7" ht="15" x14ac:dyDescent="0.25">
      <c r="A31" s="478"/>
      <c r="B31" s="449"/>
      <c r="C31" s="320"/>
      <c r="D31" s="504"/>
      <c r="E31" s="493"/>
      <c r="F31" s="493"/>
      <c r="G31" s="493"/>
    </row>
    <row r="32" spans="1:7" ht="91.5" customHeight="1" thickBot="1" x14ac:dyDescent="0.3">
      <c r="A32" s="479"/>
      <c r="B32" s="450"/>
      <c r="C32" s="321"/>
      <c r="D32" s="505"/>
      <c r="E32" s="494"/>
      <c r="F32" s="494"/>
      <c r="G32" s="494"/>
    </row>
    <row r="33" spans="1:7" ht="15" hidden="1" x14ac:dyDescent="0.25">
      <c r="A33" s="477">
        <v>7</v>
      </c>
      <c r="B33" s="449">
        <v>43288</v>
      </c>
      <c r="C33" s="322" t="s">
        <v>364</v>
      </c>
      <c r="D33" s="508" t="s">
        <v>335</v>
      </c>
      <c r="E33" s="446" t="s">
        <v>333</v>
      </c>
      <c r="F33" s="516" t="s">
        <v>382</v>
      </c>
      <c r="G33" s="446" t="s">
        <v>381</v>
      </c>
    </row>
    <row r="34" spans="1:7" ht="15" hidden="1" x14ac:dyDescent="0.25">
      <c r="A34" s="478"/>
      <c r="B34" s="449"/>
      <c r="C34" s="323"/>
      <c r="D34" s="509"/>
      <c r="E34" s="447"/>
      <c r="F34" s="511"/>
      <c r="G34" s="447"/>
    </row>
    <row r="35" spans="1:7" ht="15" hidden="1" x14ac:dyDescent="0.25">
      <c r="A35" s="478"/>
      <c r="B35" s="449"/>
      <c r="C35" s="323"/>
      <c r="D35" s="509"/>
      <c r="E35" s="447"/>
      <c r="F35" s="511"/>
      <c r="G35" s="447"/>
    </row>
    <row r="36" spans="1:7" ht="162" customHeight="1" thickBot="1" x14ac:dyDescent="0.3">
      <c r="A36" s="479"/>
      <c r="B36" s="450"/>
      <c r="C36" s="324"/>
      <c r="D36" s="510"/>
      <c r="E36" s="448"/>
      <c r="F36" s="512"/>
      <c r="G36" s="448"/>
    </row>
    <row r="37" spans="1:7" ht="15" x14ac:dyDescent="0.25">
      <c r="A37" s="477">
        <v>8</v>
      </c>
      <c r="B37" s="506">
        <v>43290</v>
      </c>
      <c r="C37" s="467" t="s">
        <v>343</v>
      </c>
      <c r="D37" s="500" t="s">
        <v>344</v>
      </c>
      <c r="E37" s="492" t="s">
        <v>83</v>
      </c>
      <c r="F37" s="492" t="s">
        <v>393</v>
      </c>
      <c r="G37" s="492" t="s">
        <v>383</v>
      </c>
    </row>
    <row r="38" spans="1:7" ht="22.5" customHeight="1" x14ac:dyDescent="0.25">
      <c r="A38" s="478"/>
      <c r="B38" s="506"/>
      <c r="C38" s="468"/>
      <c r="D38" s="501"/>
      <c r="E38" s="493"/>
      <c r="F38" s="493"/>
      <c r="G38" s="493"/>
    </row>
    <row r="39" spans="1:7" ht="68.25" customHeight="1" x14ac:dyDescent="0.25">
      <c r="A39" s="478"/>
      <c r="B39" s="506"/>
      <c r="C39" s="468"/>
      <c r="D39" s="501"/>
      <c r="E39" s="493"/>
      <c r="F39" s="493"/>
      <c r="G39" s="493"/>
    </row>
    <row r="40" spans="1:7" ht="66.75" customHeight="1" thickBot="1" x14ac:dyDescent="0.3">
      <c r="A40" s="479"/>
      <c r="B40" s="507"/>
      <c r="C40" s="469"/>
      <c r="D40" s="502"/>
      <c r="E40" s="494"/>
      <c r="F40" s="494"/>
      <c r="G40" s="494"/>
    </row>
    <row r="41" spans="1:7" ht="66.75" customHeight="1" x14ac:dyDescent="0.25">
      <c r="A41" s="477">
        <v>9</v>
      </c>
      <c r="B41" s="506">
        <v>43291</v>
      </c>
      <c r="C41" s="319" t="s">
        <v>214</v>
      </c>
      <c r="D41" s="503" t="s">
        <v>315</v>
      </c>
      <c r="E41" s="492" t="s">
        <v>333</v>
      </c>
      <c r="F41" s="492" t="s">
        <v>384</v>
      </c>
      <c r="G41" s="492" t="s">
        <v>202</v>
      </c>
    </row>
    <row r="42" spans="1:7" ht="66.75" customHeight="1" x14ac:dyDescent="0.25">
      <c r="A42" s="478"/>
      <c r="B42" s="506"/>
      <c r="C42" s="320"/>
      <c r="D42" s="504"/>
      <c r="E42" s="493"/>
      <c r="F42" s="493"/>
      <c r="G42" s="493"/>
    </row>
    <row r="43" spans="1:7" ht="14.25" customHeight="1" x14ac:dyDescent="0.25">
      <c r="A43" s="478"/>
      <c r="B43" s="506"/>
      <c r="C43" s="320"/>
      <c r="D43" s="504"/>
      <c r="E43" s="493"/>
      <c r="F43" s="493"/>
      <c r="G43" s="493"/>
    </row>
    <row r="44" spans="1:7" ht="12" customHeight="1" thickBot="1" x14ac:dyDescent="0.3">
      <c r="A44" s="479"/>
      <c r="B44" s="507"/>
      <c r="C44" s="321"/>
      <c r="D44" s="505"/>
      <c r="E44" s="494"/>
      <c r="F44" s="494"/>
      <c r="G44" s="494"/>
    </row>
    <row r="45" spans="1:7" ht="15" x14ac:dyDescent="0.25">
      <c r="A45" s="477">
        <v>10</v>
      </c>
      <c r="B45" s="506">
        <v>42929</v>
      </c>
      <c r="C45" s="467" t="s">
        <v>351</v>
      </c>
      <c r="D45" s="500" t="s">
        <v>352</v>
      </c>
      <c r="E45" s="503" t="s">
        <v>77</v>
      </c>
      <c r="F45" s="319" t="s">
        <v>385</v>
      </c>
      <c r="G45" s="492" t="s">
        <v>386</v>
      </c>
    </row>
    <row r="46" spans="1:7" ht="15" x14ac:dyDescent="0.25">
      <c r="A46" s="478"/>
      <c r="B46" s="506"/>
      <c r="C46" s="468"/>
      <c r="D46" s="501"/>
      <c r="E46" s="504"/>
      <c r="F46" s="320"/>
      <c r="G46" s="493"/>
    </row>
    <row r="47" spans="1:7" ht="15" x14ac:dyDescent="0.25">
      <c r="A47" s="478"/>
      <c r="B47" s="506"/>
      <c r="C47" s="468"/>
      <c r="D47" s="501"/>
      <c r="E47" s="504"/>
      <c r="F47" s="320"/>
      <c r="G47" s="493"/>
    </row>
    <row r="48" spans="1:7" ht="129.75" customHeight="1" thickBot="1" x14ac:dyDescent="0.3">
      <c r="A48" s="479"/>
      <c r="B48" s="507"/>
      <c r="C48" s="469"/>
      <c r="D48" s="502"/>
      <c r="E48" s="505"/>
      <c r="F48" s="321"/>
      <c r="G48" s="494"/>
    </row>
    <row r="49" spans="1:9" ht="15" hidden="1" customHeight="1" x14ac:dyDescent="0.25">
      <c r="A49" s="477">
        <v>11</v>
      </c>
      <c r="B49" s="451">
        <v>43296</v>
      </c>
      <c r="C49" s="455" t="s">
        <v>272</v>
      </c>
      <c r="D49" s="455" t="s">
        <v>273</v>
      </c>
      <c r="E49" s="455" t="s">
        <v>21</v>
      </c>
      <c r="F49" s="322" t="s">
        <v>387</v>
      </c>
      <c r="G49" s="455" t="s">
        <v>356</v>
      </c>
    </row>
    <row r="50" spans="1:9" ht="15" hidden="1" x14ac:dyDescent="0.25">
      <c r="A50" s="478"/>
      <c r="B50" s="449"/>
      <c r="C50" s="456"/>
      <c r="D50" s="456"/>
      <c r="E50" s="456"/>
      <c r="F50" s="323"/>
      <c r="G50" s="456"/>
    </row>
    <row r="51" spans="1:9" ht="15" hidden="1" x14ac:dyDescent="0.25">
      <c r="A51" s="478"/>
      <c r="B51" s="449"/>
      <c r="C51" s="456"/>
      <c r="D51" s="456"/>
      <c r="E51" s="456"/>
      <c r="F51" s="323"/>
      <c r="G51" s="456"/>
    </row>
    <row r="52" spans="1:9" ht="162.75" customHeight="1" thickBot="1" x14ac:dyDescent="0.3">
      <c r="A52" s="479"/>
      <c r="B52" s="450"/>
      <c r="C52" s="457"/>
      <c r="D52" s="457"/>
      <c r="E52" s="457"/>
      <c r="F52" s="324"/>
      <c r="G52" s="457"/>
    </row>
    <row r="53" spans="1:9" ht="17.25" customHeight="1" x14ac:dyDescent="0.25">
      <c r="A53" s="477">
        <v>12</v>
      </c>
      <c r="B53" s="458">
        <v>43297</v>
      </c>
      <c r="C53" s="467" t="s">
        <v>326</v>
      </c>
      <c r="D53" s="500" t="s">
        <v>327</v>
      </c>
      <c r="E53" s="452" t="s">
        <v>333</v>
      </c>
      <c r="F53" s="452" t="s">
        <v>389</v>
      </c>
      <c r="G53" s="452" t="s">
        <v>388</v>
      </c>
    </row>
    <row r="54" spans="1:9" ht="15" x14ac:dyDescent="0.25">
      <c r="A54" s="478"/>
      <c r="B54" s="498"/>
      <c r="C54" s="468"/>
      <c r="D54" s="501"/>
      <c r="E54" s="453"/>
      <c r="F54" s="453"/>
      <c r="G54" s="453"/>
    </row>
    <row r="55" spans="1:9" ht="15" x14ac:dyDescent="0.25">
      <c r="A55" s="478"/>
      <c r="B55" s="498"/>
      <c r="C55" s="468"/>
      <c r="D55" s="501"/>
      <c r="E55" s="453"/>
      <c r="F55" s="453"/>
      <c r="G55" s="453"/>
    </row>
    <row r="56" spans="1:9" ht="113.25" customHeight="1" thickBot="1" x14ac:dyDescent="0.3">
      <c r="A56" s="479"/>
      <c r="B56" s="499"/>
      <c r="C56" s="469"/>
      <c r="D56" s="502"/>
      <c r="E56" s="454"/>
      <c r="F56" s="454"/>
      <c r="G56" s="454"/>
      <c r="I56" t="s">
        <v>345</v>
      </c>
    </row>
    <row r="57" spans="1:9" ht="15" x14ac:dyDescent="0.25">
      <c r="A57" s="477">
        <v>13</v>
      </c>
      <c r="B57" s="506">
        <v>43300</v>
      </c>
      <c r="C57" s="319" t="s">
        <v>339</v>
      </c>
      <c r="D57" s="483" t="s">
        <v>340</v>
      </c>
      <c r="E57" s="492" t="s">
        <v>83</v>
      </c>
      <c r="F57" s="492" t="s">
        <v>392</v>
      </c>
      <c r="G57" s="492" t="s">
        <v>202</v>
      </c>
    </row>
    <row r="58" spans="1:9" ht="15" x14ac:dyDescent="0.25">
      <c r="A58" s="478"/>
      <c r="B58" s="506"/>
      <c r="C58" s="320"/>
      <c r="D58" s="484"/>
      <c r="E58" s="493"/>
      <c r="F58" s="493"/>
      <c r="G58" s="493"/>
    </row>
    <row r="59" spans="1:9" ht="15" x14ac:dyDescent="0.25">
      <c r="A59" s="478"/>
      <c r="B59" s="506"/>
      <c r="C59" s="320"/>
      <c r="D59" s="484"/>
      <c r="E59" s="493"/>
      <c r="F59" s="493"/>
      <c r="G59" s="493"/>
    </row>
    <row r="60" spans="1:9" ht="105" customHeight="1" thickBot="1" x14ac:dyDescent="0.3">
      <c r="A60" s="479"/>
      <c r="B60" s="507"/>
      <c r="C60" s="321"/>
      <c r="D60" s="485"/>
      <c r="E60" s="494"/>
      <c r="F60" s="494"/>
      <c r="G60" s="494"/>
    </row>
    <row r="61" spans="1:9" ht="15" x14ac:dyDescent="0.25">
      <c r="A61" s="477">
        <v>14</v>
      </c>
      <c r="B61" s="506">
        <v>43301</v>
      </c>
      <c r="C61" s="467" t="s">
        <v>326</v>
      </c>
      <c r="D61" s="500" t="s">
        <v>327</v>
      </c>
      <c r="E61" s="492" t="s">
        <v>342</v>
      </c>
      <c r="F61" s="492" t="s">
        <v>391</v>
      </c>
      <c r="G61" s="492" t="s">
        <v>202</v>
      </c>
    </row>
    <row r="62" spans="1:9" ht="58.5" customHeight="1" x14ac:dyDescent="0.25">
      <c r="A62" s="478"/>
      <c r="B62" s="506"/>
      <c r="C62" s="468"/>
      <c r="D62" s="501"/>
      <c r="E62" s="493"/>
      <c r="F62" s="493"/>
      <c r="G62" s="493"/>
    </row>
    <row r="63" spans="1:9" ht="81" customHeight="1" x14ac:dyDescent="0.25">
      <c r="A63" s="478"/>
      <c r="B63" s="506"/>
      <c r="C63" s="468"/>
      <c r="D63" s="501"/>
      <c r="E63" s="493"/>
      <c r="F63" s="493"/>
      <c r="G63" s="493"/>
    </row>
    <row r="64" spans="1:9" ht="15" customHeight="1" thickBot="1" x14ac:dyDescent="0.3">
      <c r="A64" s="479"/>
      <c r="B64" s="507"/>
      <c r="C64" s="469"/>
      <c r="D64" s="502"/>
      <c r="E64" s="494"/>
      <c r="F64" s="494"/>
      <c r="G64" s="494"/>
    </row>
    <row r="65" spans="1:7" ht="30" hidden="1" customHeight="1" x14ac:dyDescent="0.25">
      <c r="A65" s="495">
        <v>15</v>
      </c>
      <c r="B65" s="449">
        <v>43309</v>
      </c>
      <c r="C65" s="480" t="s">
        <v>358</v>
      </c>
      <c r="D65" s="474" t="s">
        <v>360</v>
      </c>
      <c r="E65" s="455" t="s">
        <v>21</v>
      </c>
      <c r="F65" s="446" t="s">
        <v>396</v>
      </c>
      <c r="G65" s="446" t="s">
        <v>359</v>
      </c>
    </row>
    <row r="66" spans="1:7" ht="68.25" customHeight="1" x14ac:dyDescent="0.25">
      <c r="A66" s="496"/>
      <c r="B66" s="449"/>
      <c r="C66" s="481"/>
      <c r="D66" s="475"/>
      <c r="E66" s="456"/>
      <c r="F66" s="447"/>
      <c r="G66" s="447"/>
    </row>
    <row r="67" spans="1:7" ht="68.25" customHeight="1" x14ac:dyDescent="0.25">
      <c r="A67" s="496"/>
      <c r="B67" s="449"/>
      <c r="C67" s="481"/>
      <c r="D67" s="475"/>
      <c r="E67" s="456"/>
      <c r="F67" s="447"/>
      <c r="G67" s="447"/>
    </row>
    <row r="68" spans="1:7" ht="62.25" customHeight="1" thickBot="1" x14ac:dyDescent="0.3">
      <c r="A68" s="497"/>
      <c r="B68" s="450"/>
      <c r="C68" s="482"/>
      <c r="D68" s="476"/>
      <c r="E68" s="457"/>
      <c r="F68" s="448"/>
      <c r="G68" s="448"/>
    </row>
    <row r="69" spans="1:7" ht="30" customHeight="1" x14ac:dyDescent="0.25">
      <c r="A69" s="495">
        <v>16</v>
      </c>
      <c r="B69" s="517">
        <v>43311</v>
      </c>
      <c r="C69" s="319" t="s">
        <v>361</v>
      </c>
      <c r="D69" s="319" t="s">
        <v>362</v>
      </c>
      <c r="E69" s="492" t="s">
        <v>363</v>
      </c>
      <c r="F69" s="319" t="s">
        <v>390</v>
      </c>
      <c r="G69" s="319" t="s">
        <v>397</v>
      </c>
    </row>
    <row r="70" spans="1:7" ht="30" customHeight="1" x14ac:dyDescent="0.25">
      <c r="A70" s="496"/>
      <c r="B70" s="496"/>
      <c r="C70" s="320"/>
      <c r="D70" s="320"/>
      <c r="E70" s="493"/>
      <c r="F70" s="320"/>
      <c r="G70" s="320"/>
    </row>
    <row r="71" spans="1:7" ht="30" customHeight="1" x14ac:dyDescent="0.25">
      <c r="A71" s="496"/>
      <c r="B71" s="496"/>
      <c r="C71" s="320"/>
      <c r="D71" s="320"/>
      <c r="E71" s="493"/>
      <c r="F71" s="320"/>
      <c r="G71" s="320"/>
    </row>
    <row r="72" spans="1:7" ht="201.75" customHeight="1" thickBot="1" x14ac:dyDescent="0.3">
      <c r="A72" s="497"/>
      <c r="B72" s="497"/>
      <c r="C72" s="321"/>
      <c r="D72" s="321"/>
      <c r="E72" s="494"/>
      <c r="F72" s="321"/>
      <c r="G72" s="321"/>
    </row>
    <row r="73" spans="1:7" ht="15.75" customHeight="1" x14ac:dyDescent="0.25">
      <c r="A73" s="140"/>
      <c r="B73" s="139"/>
      <c r="C73" s="104"/>
      <c r="D73" s="118"/>
      <c r="E73" s="118"/>
      <c r="F73" s="119"/>
      <c r="G73" s="118"/>
    </row>
  </sheetData>
  <mergeCells count="114">
    <mergeCell ref="A65:A68"/>
    <mergeCell ref="B69:B72"/>
    <mergeCell ref="C69:C72"/>
    <mergeCell ref="D69:D72"/>
    <mergeCell ref="E69:E72"/>
    <mergeCell ref="F69:F72"/>
    <mergeCell ref="G69:G72"/>
    <mergeCell ref="F61:F64"/>
    <mergeCell ref="G61:G64"/>
    <mergeCell ref="A69:A72"/>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17:F20"/>
    <mergeCell ref="G17:G20"/>
    <mergeCell ref="A33:A36"/>
    <mergeCell ref="B33:B36"/>
    <mergeCell ref="C33:C36"/>
    <mergeCell ref="D33:D36"/>
    <mergeCell ref="E33:E36"/>
    <mergeCell ref="F29:F32"/>
    <mergeCell ref="G29:G32"/>
    <mergeCell ref="F21:F24"/>
    <mergeCell ref="G21:G24"/>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3" t="s">
        <v>6</v>
      </c>
      <c r="B2" s="363"/>
      <c r="C2" s="363"/>
    </row>
    <row r="3" spans="1:4" ht="18.75" x14ac:dyDescent="0.3">
      <c r="A3" s="363" t="s">
        <v>7</v>
      </c>
      <c r="B3" s="363"/>
      <c r="C3" s="363"/>
    </row>
    <row r="5" spans="1:4" x14ac:dyDescent="0.25">
      <c r="A5" s="364" t="s">
        <v>279</v>
      </c>
      <c r="B5" s="364"/>
      <c r="C5" s="364"/>
    </row>
    <row r="6" spans="1:4" ht="18.75" x14ac:dyDescent="0.3">
      <c r="C6" s="470" t="s">
        <v>355</v>
      </c>
      <c r="D6" s="470"/>
    </row>
    <row r="7" spans="1:4" ht="18.75" x14ac:dyDescent="0.3">
      <c r="A7" s="96" t="s">
        <v>297</v>
      </c>
      <c r="C7" s="97" t="e">
        <f>+'JULIO '!#REF!</f>
        <v>#REF!</v>
      </c>
    </row>
    <row r="8" spans="1:4" x14ac:dyDescent="0.25">
      <c r="A8" s="364" t="s">
        <v>295</v>
      </c>
      <c r="B8" s="364"/>
      <c r="C8" s="364"/>
      <c r="D8" s="364"/>
    </row>
    <row r="9" spans="1:4" x14ac:dyDescent="0.25">
      <c r="A9" s="313" t="s">
        <v>10</v>
      </c>
      <c r="B9" s="315"/>
      <c r="C9" s="3">
        <f>+JUNIO!I9</f>
        <v>7</v>
      </c>
    </row>
    <row r="10" spans="1:4" x14ac:dyDescent="0.25">
      <c r="A10" s="313" t="s">
        <v>11</v>
      </c>
      <c r="B10" s="315"/>
      <c r="C10" s="3">
        <f>+JUNIO!J9</f>
        <v>2</v>
      </c>
    </row>
    <row r="11" spans="1:4" x14ac:dyDescent="0.25">
      <c r="A11" s="313" t="s">
        <v>12</v>
      </c>
      <c r="B11" s="315"/>
      <c r="C11" s="3">
        <f>+JUNIO!K9</f>
        <v>4</v>
      </c>
    </row>
    <row r="12" spans="1:4" x14ac:dyDescent="0.25">
      <c r="A12" s="313" t="s">
        <v>124</v>
      </c>
      <c r="B12" s="315"/>
      <c r="C12" s="3">
        <f>+JUNIO!L9</f>
        <v>6</v>
      </c>
    </row>
    <row r="13" spans="1:4" x14ac:dyDescent="0.25">
      <c r="A13" s="313" t="s">
        <v>125</v>
      </c>
      <c r="B13" s="315"/>
      <c r="C13" s="3">
        <f>+JUNIO!M9</f>
        <v>4</v>
      </c>
    </row>
    <row r="14" spans="1:4" x14ac:dyDescent="0.25">
      <c r="A14" s="313" t="s">
        <v>126</v>
      </c>
      <c r="B14" s="315"/>
      <c r="C14" s="3">
        <f>+JUNIO!N9</f>
        <v>1</v>
      </c>
    </row>
    <row r="15" spans="1:4" x14ac:dyDescent="0.25">
      <c r="A15" s="313" t="s">
        <v>127</v>
      </c>
      <c r="B15" s="315"/>
      <c r="C15" s="3">
        <f>+JUNIO!O9</f>
        <v>3</v>
      </c>
    </row>
    <row r="16" spans="1:4" x14ac:dyDescent="0.25">
      <c r="A16" s="313" t="s">
        <v>128</v>
      </c>
      <c r="B16" s="315"/>
      <c r="C16" s="3">
        <f>+JUNIO!P9</f>
        <v>3</v>
      </c>
    </row>
    <row r="33" spans="1:4" ht="15.75" thickBot="1" x14ac:dyDescent="0.3">
      <c r="A33" s="20" t="s">
        <v>35</v>
      </c>
      <c r="B33" s="21"/>
      <c r="C33" s="21"/>
    </row>
    <row r="34" spans="1:4" x14ac:dyDescent="0.25">
      <c r="A34" s="419" t="s">
        <v>136</v>
      </c>
      <c r="B34" s="420"/>
      <c r="C34" s="420"/>
      <c r="D34" s="421"/>
    </row>
    <row r="35" spans="1:4" x14ac:dyDescent="0.25">
      <c r="A35" s="413" t="s">
        <v>137</v>
      </c>
      <c r="B35" s="414"/>
      <c r="C35" s="414"/>
      <c r="D35" s="415"/>
    </row>
    <row r="36" spans="1:4" x14ac:dyDescent="0.25">
      <c r="A36" s="413" t="s">
        <v>138</v>
      </c>
      <c r="B36" s="414"/>
      <c r="C36" s="414"/>
      <c r="D36" s="415"/>
    </row>
    <row r="37" spans="1:4" x14ac:dyDescent="0.25">
      <c r="A37" s="413" t="s">
        <v>139</v>
      </c>
      <c r="B37" s="414"/>
      <c r="C37" s="414"/>
      <c r="D37" s="415"/>
    </row>
    <row r="38" spans="1:4" x14ac:dyDescent="0.25">
      <c r="A38" s="413" t="s">
        <v>140</v>
      </c>
      <c r="B38" s="414"/>
      <c r="C38" s="414"/>
      <c r="D38" s="415"/>
    </row>
    <row r="39" spans="1:4" x14ac:dyDescent="0.25">
      <c r="A39" s="413" t="s">
        <v>141</v>
      </c>
      <c r="B39" s="414"/>
      <c r="C39" s="414"/>
      <c r="D39" s="415"/>
    </row>
    <row r="40" spans="1:4" x14ac:dyDescent="0.25">
      <c r="A40" s="413" t="s">
        <v>143</v>
      </c>
      <c r="B40" s="414"/>
      <c r="C40" s="414"/>
      <c r="D40" s="415"/>
    </row>
    <row r="41" spans="1:4" ht="15.75" thickBot="1" x14ac:dyDescent="0.3">
      <c r="A41" s="416" t="s">
        <v>142</v>
      </c>
      <c r="B41" s="417"/>
      <c r="C41" s="417"/>
      <c r="D41" s="418"/>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3" t="s">
        <v>6</v>
      </c>
      <c r="B2" s="363"/>
      <c r="C2" s="363"/>
    </row>
    <row r="3" spans="1:4" ht="18.75" x14ac:dyDescent="0.3">
      <c r="A3" s="363" t="s">
        <v>7</v>
      </c>
      <c r="B3" s="363"/>
      <c r="C3" s="363"/>
    </row>
    <row r="4" spans="1:4" ht="6.75" customHeight="1" x14ac:dyDescent="0.25"/>
    <row r="5" spans="1:4" x14ac:dyDescent="0.25">
      <c r="A5" s="364" t="s">
        <v>279</v>
      </c>
      <c r="B5" s="364"/>
      <c r="C5" s="364"/>
    </row>
    <row r="6" spans="1:4" ht="18.75" x14ac:dyDescent="0.3">
      <c r="C6" s="470" t="s">
        <v>355</v>
      </c>
      <c r="D6" s="470"/>
    </row>
    <row r="7" spans="1:4" ht="18.75" x14ac:dyDescent="0.3">
      <c r="A7" s="96" t="s">
        <v>297</v>
      </c>
      <c r="C7" s="97">
        <v>16</v>
      </c>
    </row>
    <row r="8" spans="1:4" x14ac:dyDescent="0.25">
      <c r="A8" s="364" t="s">
        <v>295</v>
      </c>
      <c r="B8" s="364"/>
      <c r="C8" s="364"/>
      <c r="D8" s="364"/>
    </row>
    <row r="9" spans="1:4" x14ac:dyDescent="0.25">
      <c r="A9" s="313" t="s">
        <v>10</v>
      </c>
      <c r="B9" s="315"/>
      <c r="C9" s="3">
        <f>+'JULIO '!H9</f>
        <v>14</v>
      </c>
    </row>
    <row r="10" spans="1:4" x14ac:dyDescent="0.25">
      <c r="A10" s="313" t="s">
        <v>11</v>
      </c>
      <c r="B10" s="315"/>
      <c r="C10" s="3">
        <f>+'JULIO '!I9</f>
        <v>0</v>
      </c>
    </row>
    <row r="11" spans="1:4" x14ac:dyDescent="0.25">
      <c r="A11" s="313" t="s">
        <v>12</v>
      </c>
      <c r="B11" s="315"/>
      <c r="C11" s="3">
        <f>+'JULIO '!J9</f>
        <v>13</v>
      </c>
    </row>
    <row r="12" spans="1:4" x14ac:dyDescent="0.25">
      <c r="A12" s="313" t="s">
        <v>124</v>
      </c>
      <c r="B12" s="315"/>
      <c r="C12" s="3">
        <f>+'JULIO '!K9</f>
        <v>0</v>
      </c>
    </row>
    <row r="13" spans="1:4" x14ac:dyDescent="0.25">
      <c r="A13" s="313" t="s">
        <v>125</v>
      </c>
      <c r="B13" s="315"/>
      <c r="C13" s="3">
        <f>+'JULIO '!L9</f>
        <v>3</v>
      </c>
    </row>
    <row r="14" spans="1:4" x14ac:dyDescent="0.25">
      <c r="A14" s="313" t="s">
        <v>126</v>
      </c>
      <c r="B14" s="315"/>
      <c r="C14" s="3">
        <f>+'JULIO '!M9</f>
        <v>0</v>
      </c>
    </row>
    <row r="15" spans="1:4" x14ac:dyDescent="0.25">
      <c r="A15" s="313" t="s">
        <v>127</v>
      </c>
      <c r="B15" s="315"/>
      <c r="C15" s="3">
        <f>+'JULIO '!N9</f>
        <v>2</v>
      </c>
    </row>
    <row r="16" spans="1:4" x14ac:dyDescent="0.25">
      <c r="A16" s="313" t="s">
        <v>128</v>
      </c>
      <c r="B16" s="315"/>
      <c r="C16" s="3">
        <f>+'JULIO '!O9</f>
        <v>0</v>
      </c>
    </row>
    <row r="17" ht="6.75" customHeight="1" x14ac:dyDescent="0.25"/>
    <row r="33" spans="1:4" ht="15.75" thickBot="1" x14ac:dyDescent="0.3">
      <c r="A33" s="20" t="s">
        <v>35</v>
      </c>
      <c r="B33" s="21"/>
      <c r="C33" s="21"/>
    </row>
    <row r="34" spans="1:4" s="141" customFormat="1" ht="24.75" customHeight="1" x14ac:dyDescent="0.2">
      <c r="A34" s="399" t="s">
        <v>366</v>
      </c>
      <c r="B34" s="400"/>
      <c r="C34" s="400"/>
      <c r="D34" s="401"/>
    </row>
    <row r="35" spans="1:4" s="141" customFormat="1" ht="24.75" customHeight="1" x14ac:dyDescent="0.2">
      <c r="A35" s="393" t="s">
        <v>367</v>
      </c>
      <c r="B35" s="394"/>
      <c r="C35" s="394"/>
      <c r="D35" s="395"/>
    </row>
    <row r="36" spans="1:4" s="141" customFormat="1" ht="24.75" customHeight="1" x14ac:dyDescent="0.2">
      <c r="A36" s="393" t="s">
        <v>368</v>
      </c>
      <c r="B36" s="394"/>
      <c r="C36" s="394"/>
      <c r="D36" s="395"/>
    </row>
    <row r="37" spans="1:4" s="141" customFormat="1" ht="24.75" customHeight="1" x14ac:dyDescent="0.2">
      <c r="A37" s="393" t="s">
        <v>369</v>
      </c>
      <c r="B37" s="394"/>
      <c r="C37" s="394"/>
      <c r="D37" s="395"/>
    </row>
    <row r="38" spans="1:4" s="141" customFormat="1" ht="24.75" customHeight="1" x14ac:dyDescent="0.2">
      <c r="A38" s="393" t="s">
        <v>370</v>
      </c>
      <c r="B38" s="394"/>
      <c r="C38" s="394"/>
      <c r="D38" s="395"/>
    </row>
    <row r="39" spans="1:4" s="141" customFormat="1" ht="24.75" customHeight="1" x14ac:dyDescent="0.2">
      <c r="A39" s="393" t="s">
        <v>371</v>
      </c>
      <c r="B39" s="394"/>
      <c r="C39" s="394"/>
      <c r="D39" s="395"/>
    </row>
    <row r="40" spans="1:4" s="141" customFormat="1" ht="24.75" customHeight="1" x14ac:dyDescent="0.2">
      <c r="A40" s="393" t="s">
        <v>372</v>
      </c>
      <c r="B40" s="394"/>
      <c r="C40" s="394"/>
      <c r="D40" s="395"/>
    </row>
    <row r="41" spans="1:4" s="141" customFormat="1" ht="24.75" customHeight="1" thickBot="1" x14ac:dyDescent="0.25">
      <c r="A41" s="396" t="s">
        <v>373</v>
      </c>
      <c r="B41" s="397"/>
      <c r="C41" s="397"/>
      <c r="D41" s="398"/>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06" t="s">
        <v>115</v>
      </c>
      <c r="B6" s="406"/>
      <c r="C6" s="406"/>
      <c r="D6" s="406"/>
      <c r="E6" s="406"/>
      <c r="F6" s="406"/>
      <c r="G6" s="406"/>
    </row>
    <row r="7" spans="1:16" ht="19.5" thickBot="1" x14ac:dyDescent="0.3">
      <c r="A7" s="138" t="s">
        <v>191</v>
      </c>
      <c r="B7" s="144"/>
      <c r="C7" s="9"/>
      <c r="D7" s="114"/>
      <c r="E7" s="114"/>
      <c r="F7" s="518" t="s">
        <v>398</v>
      </c>
      <c r="G7" s="518"/>
    </row>
    <row r="8" spans="1:16" ht="24.75" thickBot="1" x14ac:dyDescent="0.3">
      <c r="A8" s="538" t="s">
        <v>1</v>
      </c>
      <c r="B8" s="538"/>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9">
        <v>1</v>
      </c>
      <c r="B9" s="526">
        <v>43318</v>
      </c>
      <c r="C9" s="519" t="s">
        <v>468</v>
      </c>
      <c r="D9" s="540" t="s">
        <v>404</v>
      </c>
      <c r="E9" s="519" t="s">
        <v>83</v>
      </c>
      <c r="F9" s="519" t="s">
        <v>467</v>
      </c>
      <c r="G9" s="527" t="s">
        <v>13</v>
      </c>
      <c r="I9" s="54">
        <v>10</v>
      </c>
      <c r="J9" s="136">
        <v>1</v>
      </c>
      <c r="K9" s="136">
        <v>9</v>
      </c>
      <c r="L9" s="136">
        <v>2</v>
      </c>
      <c r="M9" s="136">
        <v>4</v>
      </c>
      <c r="N9" s="136">
        <v>6</v>
      </c>
      <c r="O9" s="136">
        <v>6</v>
      </c>
      <c r="P9" s="136">
        <v>0</v>
      </c>
    </row>
    <row r="10" spans="1:16" ht="15.75" thickBot="1" x14ac:dyDescent="0.3">
      <c r="A10" s="539"/>
      <c r="B10" s="526"/>
      <c r="C10" s="519"/>
      <c r="D10" s="540"/>
      <c r="E10" s="519"/>
      <c r="F10" s="519"/>
      <c r="G10" s="527"/>
    </row>
    <row r="11" spans="1:16" ht="30.75" customHeight="1" thickBot="1" x14ac:dyDescent="0.3">
      <c r="A11" s="539"/>
      <c r="B11" s="526"/>
      <c r="C11" s="519"/>
      <c r="D11" s="540"/>
      <c r="E11" s="519"/>
      <c r="F11" s="519"/>
      <c r="G11" s="527"/>
    </row>
    <row r="12" spans="1:16" ht="64.5" customHeight="1" thickBot="1" x14ac:dyDescent="0.3">
      <c r="A12" s="539"/>
      <c r="B12" s="526"/>
      <c r="C12" s="519"/>
      <c r="D12" s="540"/>
      <c r="E12" s="519"/>
      <c r="F12" s="519"/>
      <c r="G12" s="527"/>
    </row>
    <row r="13" spans="1:16" ht="15.75" thickBot="1" x14ac:dyDescent="0.3">
      <c r="A13" s="539">
        <v>2</v>
      </c>
      <c r="B13" s="531">
        <v>43318</v>
      </c>
      <c r="C13" s="520" t="s">
        <v>426</v>
      </c>
      <c r="D13" s="524" t="s">
        <v>427</v>
      </c>
      <c r="E13" s="520" t="s">
        <v>83</v>
      </c>
      <c r="F13" s="520" t="s">
        <v>458</v>
      </c>
      <c r="G13" s="519" t="s">
        <v>220</v>
      </c>
    </row>
    <row r="14" spans="1:16" ht="15.75" thickBot="1" x14ac:dyDescent="0.3">
      <c r="A14" s="539"/>
      <c r="B14" s="531"/>
      <c r="C14" s="520"/>
      <c r="D14" s="524"/>
      <c r="E14" s="520"/>
      <c r="F14" s="520"/>
      <c r="G14" s="519"/>
    </row>
    <row r="15" spans="1:16" ht="15.75" thickBot="1" x14ac:dyDescent="0.3">
      <c r="A15" s="539"/>
      <c r="B15" s="531"/>
      <c r="C15" s="520"/>
      <c r="D15" s="524"/>
      <c r="E15" s="520"/>
      <c r="F15" s="520"/>
      <c r="G15" s="519"/>
    </row>
    <row r="16" spans="1:16" ht="76.5" customHeight="1" thickBot="1" x14ac:dyDescent="0.3">
      <c r="A16" s="539"/>
      <c r="B16" s="531"/>
      <c r="C16" s="520"/>
      <c r="D16" s="524"/>
      <c r="E16" s="520"/>
      <c r="F16" s="520"/>
      <c r="G16" s="519"/>
    </row>
    <row r="17" spans="1:7" ht="15.75" thickBot="1" x14ac:dyDescent="0.3">
      <c r="A17" s="525">
        <v>3</v>
      </c>
      <c r="B17" s="526">
        <v>43318</v>
      </c>
      <c r="C17" s="519" t="s">
        <v>405</v>
      </c>
      <c r="D17" s="529" t="s">
        <v>315</v>
      </c>
      <c r="E17" s="519" t="s">
        <v>83</v>
      </c>
      <c r="F17" s="519" t="s">
        <v>461</v>
      </c>
      <c r="G17" s="519" t="s">
        <v>406</v>
      </c>
    </row>
    <row r="18" spans="1:7" ht="15.75" thickBot="1" x14ac:dyDescent="0.3">
      <c r="A18" s="525"/>
      <c r="B18" s="526"/>
      <c r="C18" s="519"/>
      <c r="D18" s="529"/>
      <c r="E18" s="519"/>
      <c r="F18" s="519"/>
      <c r="G18" s="519"/>
    </row>
    <row r="19" spans="1:7" ht="15.75" thickBot="1" x14ac:dyDescent="0.3">
      <c r="A19" s="525"/>
      <c r="B19" s="526"/>
      <c r="C19" s="519"/>
      <c r="D19" s="529"/>
      <c r="E19" s="519"/>
      <c r="F19" s="519"/>
      <c r="G19" s="519"/>
    </row>
    <row r="20" spans="1:7" ht="89.25" customHeight="1" thickBot="1" x14ac:dyDescent="0.3">
      <c r="A20" s="525"/>
      <c r="B20" s="526"/>
      <c r="C20" s="519"/>
      <c r="D20" s="529"/>
      <c r="E20" s="519"/>
      <c r="F20" s="519"/>
      <c r="G20" s="519"/>
    </row>
    <row r="21" spans="1:7" ht="56.25" customHeight="1" thickBot="1" x14ac:dyDescent="0.3">
      <c r="A21" s="522">
        <v>4</v>
      </c>
      <c r="B21" s="528">
        <v>43321</v>
      </c>
      <c r="C21" s="520" t="s">
        <v>400</v>
      </c>
      <c r="D21" s="529" t="s">
        <v>399</v>
      </c>
      <c r="E21" s="520" t="s">
        <v>21</v>
      </c>
      <c r="F21" s="520" t="s">
        <v>456</v>
      </c>
      <c r="G21" s="520" t="s">
        <v>401</v>
      </c>
    </row>
    <row r="22" spans="1:7" ht="53.25" customHeight="1" thickBot="1" x14ac:dyDescent="0.3">
      <c r="A22" s="522"/>
      <c r="B22" s="528"/>
      <c r="C22" s="520"/>
      <c r="D22" s="529"/>
      <c r="E22" s="520"/>
      <c r="F22" s="520"/>
      <c r="G22" s="520"/>
    </row>
    <row r="23" spans="1:7" ht="10.5" customHeight="1" thickBot="1" x14ac:dyDescent="0.3">
      <c r="A23" s="522"/>
      <c r="B23" s="528"/>
      <c r="C23" s="520"/>
      <c r="D23" s="529"/>
      <c r="E23" s="520"/>
      <c r="F23" s="520"/>
      <c r="G23" s="520"/>
    </row>
    <row r="24" spans="1:7" ht="58.5" customHeight="1" thickBot="1" x14ac:dyDescent="0.3">
      <c r="A24" s="522"/>
      <c r="B24" s="528"/>
      <c r="C24" s="520"/>
      <c r="D24" s="529"/>
      <c r="E24" s="520"/>
      <c r="F24" s="520"/>
      <c r="G24" s="520"/>
    </row>
    <row r="25" spans="1:7" ht="15.75" thickBot="1" x14ac:dyDescent="0.3">
      <c r="A25" s="522">
        <v>5</v>
      </c>
      <c r="B25" s="523">
        <v>43321</v>
      </c>
      <c r="C25" s="520" t="s">
        <v>424</v>
      </c>
      <c r="D25" s="524" t="s">
        <v>336</v>
      </c>
      <c r="E25" s="537"/>
      <c r="F25" s="520" t="s">
        <v>462</v>
      </c>
      <c r="G25" s="519" t="s">
        <v>425</v>
      </c>
    </row>
    <row r="26" spans="1:7" ht="15.75" thickBot="1" x14ac:dyDescent="0.3">
      <c r="A26" s="522"/>
      <c r="B26" s="523"/>
      <c r="C26" s="520"/>
      <c r="D26" s="524"/>
      <c r="E26" s="537"/>
      <c r="F26" s="520"/>
      <c r="G26" s="519"/>
    </row>
    <row r="27" spans="1:7" ht="15.75" thickBot="1" x14ac:dyDescent="0.3">
      <c r="A27" s="522"/>
      <c r="B27" s="523"/>
      <c r="C27" s="520"/>
      <c r="D27" s="524"/>
      <c r="E27" s="537"/>
      <c r="F27" s="520"/>
      <c r="G27" s="519"/>
    </row>
    <row r="28" spans="1:7" ht="90.75" customHeight="1" thickBot="1" x14ac:dyDescent="0.3">
      <c r="A28" s="522"/>
      <c r="B28" s="523"/>
      <c r="C28" s="520"/>
      <c r="D28" s="524"/>
      <c r="E28" s="537"/>
      <c r="F28" s="520"/>
      <c r="G28" s="519"/>
    </row>
    <row r="29" spans="1:7" ht="19.5" customHeight="1" thickBot="1" x14ac:dyDescent="0.3">
      <c r="A29" s="525">
        <v>6</v>
      </c>
      <c r="B29" s="528">
        <v>43322</v>
      </c>
      <c r="C29" s="520" t="s">
        <v>418</v>
      </c>
      <c r="D29" s="524" t="s">
        <v>419</v>
      </c>
      <c r="E29" s="520" t="s">
        <v>83</v>
      </c>
      <c r="F29" s="520" t="s">
        <v>472</v>
      </c>
      <c r="G29" s="519" t="s">
        <v>446</v>
      </c>
    </row>
    <row r="30" spans="1:7" ht="15.75" thickBot="1" x14ac:dyDescent="0.3">
      <c r="A30" s="525"/>
      <c r="B30" s="528"/>
      <c r="C30" s="520"/>
      <c r="D30" s="524"/>
      <c r="E30" s="520"/>
      <c r="F30" s="520"/>
      <c r="G30" s="519"/>
    </row>
    <row r="31" spans="1:7" ht="15.75" thickBot="1" x14ac:dyDescent="0.3">
      <c r="A31" s="525"/>
      <c r="B31" s="528"/>
      <c r="C31" s="520"/>
      <c r="D31" s="524"/>
      <c r="E31" s="520"/>
      <c r="F31" s="520"/>
      <c r="G31" s="519"/>
    </row>
    <row r="32" spans="1:7" ht="95.25" customHeight="1" thickBot="1" x14ac:dyDescent="0.3">
      <c r="A32" s="525"/>
      <c r="B32" s="528"/>
      <c r="C32" s="520"/>
      <c r="D32" s="524"/>
      <c r="E32" s="520"/>
      <c r="F32" s="520"/>
      <c r="G32" s="519"/>
    </row>
    <row r="33" spans="1:11" ht="15" customHeight="1" thickBot="1" x14ac:dyDescent="0.3">
      <c r="A33" s="522">
        <v>7</v>
      </c>
      <c r="B33" s="523">
        <v>43323</v>
      </c>
      <c r="C33" s="520" t="s">
        <v>420</v>
      </c>
      <c r="D33" s="524" t="s">
        <v>421</v>
      </c>
      <c r="E33" s="520" t="s">
        <v>83</v>
      </c>
      <c r="F33" s="520" t="s">
        <v>445</v>
      </c>
      <c r="G33" s="519" t="s">
        <v>422</v>
      </c>
    </row>
    <row r="34" spans="1:11" ht="15.75" thickBot="1" x14ac:dyDescent="0.3">
      <c r="A34" s="522"/>
      <c r="B34" s="523"/>
      <c r="C34" s="520"/>
      <c r="D34" s="524"/>
      <c r="E34" s="520"/>
      <c r="F34" s="520"/>
      <c r="G34" s="521"/>
    </row>
    <row r="35" spans="1:11" ht="15.75" thickBot="1" x14ac:dyDescent="0.3">
      <c r="A35" s="522"/>
      <c r="B35" s="523"/>
      <c r="C35" s="520"/>
      <c r="D35" s="524"/>
      <c r="E35" s="520"/>
      <c r="F35" s="520"/>
      <c r="G35" s="521"/>
    </row>
    <row r="36" spans="1:11" ht="102.75" customHeight="1" thickBot="1" x14ac:dyDescent="0.3">
      <c r="A36" s="522"/>
      <c r="B36" s="523"/>
      <c r="C36" s="520"/>
      <c r="D36" s="524"/>
      <c r="E36" s="520"/>
      <c r="F36" s="520"/>
      <c r="G36" s="521"/>
      <c r="I36" s="21"/>
      <c r="K36" s="21"/>
    </row>
    <row r="37" spans="1:11" ht="10.5" hidden="1" customHeight="1" x14ac:dyDescent="0.25">
      <c r="A37" s="525">
        <v>8</v>
      </c>
      <c r="B37" s="526">
        <v>43323</v>
      </c>
      <c r="C37" s="543" t="s">
        <v>407</v>
      </c>
      <c r="D37" s="544" t="s">
        <v>408</v>
      </c>
      <c r="E37" s="519" t="s">
        <v>21</v>
      </c>
      <c r="F37" s="519" t="s">
        <v>473</v>
      </c>
      <c r="G37" s="519" t="s">
        <v>14</v>
      </c>
    </row>
    <row r="38" spans="1:11" ht="12" hidden="1" customHeight="1" x14ac:dyDescent="0.25">
      <c r="A38" s="525"/>
      <c r="B38" s="526"/>
      <c r="C38" s="543"/>
      <c r="D38" s="544"/>
      <c r="E38" s="519"/>
      <c r="F38" s="519"/>
      <c r="G38" s="519"/>
    </row>
    <row r="39" spans="1:11" ht="18.75" hidden="1" customHeight="1" x14ac:dyDescent="0.25">
      <c r="A39" s="525"/>
      <c r="B39" s="526"/>
      <c r="C39" s="543"/>
      <c r="D39" s="544"/>
      <c r="E39" s="519"/>
      <c r="F39" s="519"/>
      <c r="G39" s="519"/>
    </row>
    <row r="40" spans="1:11" ht="106.5" customHeight="1" thickBot="1" x14ac:dyDescent="0.3">
      <c r="A40" s="525"/>
      <c r="B40" s="526"/>
      <c r="C40" s="543"/>
      <c r="D40" s="544"/>
      <c r="E40" s="519"/>
      <c r="F40" s="519"/>
      <c r="G40" s="519"/>
    </row>
    <row r="41" spans="1:11" ht="18" customHeight="1" thickBot="1" x14ac:dyDescent="0.3">
      <c r="A41" s="525">
        <v>9</v>
      </c>
      <c r="B41" s="523">
        <v>43325</v>
      </c>
      <c r="C41" s="541" t="s">
        <v>402</v>
      </c>
      <c r="D41" s="542" t="s">
        <v>403</v>
      </c>
      <c r="E41" s="520" t="s">
        <v>21</v>
      </c>
      <c r="F41" s="520" t="s">
        <v>444</v>
      </c>
      <c r="G41" s="520" t="s">
        <v>463</v>
      </c>
    </row>
    <row r="42" spans="1:11" ht="56.25" customHeight="1" thickBot="1" x14ac:dyDescent="0.3">
      <c r="A42" s="525"/>
      <c r="B42" s="523"/>
      <c r="C42" s="541"/>
      <c r="D42" s="542"/>
      <c r="E42" s="520"/>
      <c r="F42" s="520"/>
      <c r="G42" s="520"/>
    </row>
    <row r="43" spans="1:11" ht="75.75" customHeight="1" thickBot="1" x14ac:dyDescent="0.3">
      <c r="A43" s="525"/>
      <c r="B43" s="523"/>
      <c r="C43" s="541"/>
      <c r="D43" s="542"/>
      <c r="E43" s="520"/>
      <c r="F43" s="520"/>
      <c r="G43" s="520"/>
      <c r="J43" s="95"/>
      <c r="K43" s="95"/>
    </row>
    <row r="44" spans="1:11" ht="21.75" customHeight="1" thickBot="1" x14ac:dyDescent="0.3">
      <c r="A44" s="525"/>
      <c r="B44" s="523"/>
      <c r="C44" s="541"/>
      <c r="D44" s="542"/>
      <c r="E44" s="520"/>
      <c r="F44" s="520"/>
      <c r="G44" s="520"/>
      <c r="J44" s="95"/>
      <c r="K44" s="95"/>
    </row>
    <row r="45" spans="1:11" ht="15.75" thickBot="1" x14ac:dyDescent="0.3">
      <c r="A45" s="525">
        <v>10</v>
      </c>
      <c r="B45" s="526">
        <v>43326</v>
      </c>
      <c r="C45" s="519" t="s">
        <v>225</v>
      </c>
      <c r="D45" s="536" t="s">
        <v>226</v>
      </c>
      <c r="E45" s="527" t="s">
        <v>21</v>
      </c>
      <c r="F45" s="519" t="s">
        <v>471</v>
      </c>
      <c r="G45" s="527" t="s">
        <v>220</v>
      </c>
    </row>
    <row r="46" spans="1:11" ht="15.75" thickBot="1" x14ac:dyDescent="0.3">
      <c r="A46" s="525"/>
      <c r="B46" s="526"/>
      <c r="C46" s="519"/>
      <c r="D46" s="536"/>
      <c r="E46" s="527"/>
      <c r="F46" s="519"/>
      <c r="G46" s="527"/>
    </row>
    <row r="47" spans="1:11" ht="15.75" thickBot="1" x14ac:dyDescent="0.3">
      <c r="A47" s="525"/>
      <c r="B47" s="526"/>
      <c r="C47" s="519"/>
      <c r="D47" s="536"/>
      <c r="E47" s="527"/>
      <c r="F47" s="519"/>
      <c r="G47" s="527"/>
    </row>
    <row r="48" spans="1:11" ht="138" customHeight="1" thickBot="1" x14ac:dyDescent="0.3">
      <c r="A48" s="525"/>
      <c r="B48" s="526"/>
      <c r="C48" s="519"/>
      <c r="D48" s="536"/>
      <c r="E48" s="527"/>
      <c r="F48" s="519"/>
      <c r="G48" s="527"/>
    </row>
    <row r="49" spans="1:12" ht="12" customHeight="1" thickBot="1" x14ac:dyDescent="0.3">
      <c r="A49" s="525">
        <v>11</v>
      </c>
      <c r="B49" s="526">
        <v>43327</v>
      </c>
      <c r="C49" s="519" t="s">
        <v>409</v>
      </c>
      <c r="D49" s="536" t="s">
        <v>410</v>
      </c>
      <c r="E49" s="519" t="s">
        <v>83</v>
      </c>
      <c r="F49" s="519" t="s">
        <v>442</v>
      </c>
      <c r="G49" s="519" t="s">
        <v>443</v>
      </c>
      <c r="I49" s="145"/>
    </row>
    <row r="50" spans="1:12" ht="17.25" customHeight="1" thickBot="1" x14ac:dyDescent="0.3">
      <c r="A50" s="525"/>
      <c r="B50" s="526"/>
      <c r="C50" s="519"/>
      <c r="D50" s="536"/>
      <c r="E50" s="519"/>
      <c r="F50" s="519"/>
      <c r="G50" s="519"/>
    </row>
    <row r="51" spans="1:12" ht="73.5" customHeight="1" thickBot="1" x14ac:dyDescent="0.3">
      <c r="A51" s="525"/>
      <c r="B51" s="526"/>
      <c r="C51" s="519"/>
      <c r="D51" s="536"/>
      <c r="E51" s="519"/>
      <c r="F51" s="519"/>
      <c r="G51" s="519"/>
    </row>
    <row r="52" spans="1:12" ht="58.5" customHeight="1" thickBot="1" x14ac:dyDescent="0.3">
      <c r="A52" s="525"/>
      <c r="B52" s="526"/>
      <c r="C52" s="519"/>
      <c r="D52" s="536"/>
      <c r="E52" s="519"/>
      <c r="F52" s="519"/>
      <c r="G52" s="519"/>
      <c r="I52" s="146"/>
      <c r="L52" s="88"/>
    </row>
    <row r="53" spans="1:12" ht="32.25" customHeight="1" thickBot="1" x14ac:dyDescent="0.3">
      <c r="A53" s="525">
        <v>12</v>
      </c>
      <c r="B53" s="526">
        <v>43327</v>
      </c>
      <c r="C53" s="519" t="s">
        <v>428</v>
      </c>
      <c r="D53" s="527" t="s">
        <v>308</v>
      </c>
      <c r="E53" s="519" t="s">
        <v>363</v>
      </c>
      <c r="F53" s="519" t="s">
        <v>429</v>
      </c>
      <c r="G53" s="519" t="s">
        <v>441</v>
      </c>
      <c r="I53" s="146"/>
      <c r="L53" s="88"/>
    </row>
    <row r="54" spans="1:12" ht="30" customHeight="1" thickBot="1" x14ac:dyDescent="0.3">
      <c r="A54" s="525"/>
      <c r="B54" s="526"/>
      <c r="C54" s="519"/>
      <c r="D54" s="527"/>
      <c r="E54" s="519"/>
      <c r="F54" s="519"/>
      <c r="G54" s="519"/>
      <c r="I54" s="146"/>
      <c r="L54" s="88"/>
    </row>
    <row r="55" spans="1:12" ht="40.5" customHeight="1" thickBot="1" x14ac:dyDescent="0.3">
      <c r="A55" s="525"/>
      <c r="B55" s="526"/>
      <c r="C55" s="519"/>
      <c r="D55" s="527"/>
      <c r="E55" s="519"/>
      <c r="F55" s="519"/>
      <c r="G55" s="519"/>
      <c r="I55" s="146"/>
      <c r="L55" s="88"/>
    </row>
    <row r="56" spans="1:12" ht="31.5" customHeight="1" thickBot="1" x14ac:dyDescent="0.3">
      <c r="A56" s="536">
        <v>13</v>
      </c>
      <c r="B56" s="523">
        <v>43330</v>
      </c>
      <c r="C56" s="520" t="s">
        <v>412</v>
      </c>
      <c r="D56" s="524" t="s">
        <v>413</v>
      </c>
      <c r="E56" s="520" t="s">
        <v>21</v>
      </c>
      <c r="F56" s="520" t="s">
        <v>460</v>
      </c>
      <c r="G56" s="520" t="s">
        <v>14</v>
      </c>
    </row>
    <row r="57" spans="1:12" ht="43.5" customHeight="1" thickBot="1" x14ac:dyDescent="0.3">
      <c r="A57" s="536"/>
      <c r="B57" s="523"/>
      <c r="C57" s="520"/>
      <c r="D57" s="524"/>
      <c r="E57" s="520"/>
      <c r="F57" s="520"/>
      <c r="G57" s="520"/>
    </row>
    <row r="58" spans="1:12" ht="11.25" customHeight="1" thickBot="1" x14ac:dyDescent="0.3">
      <c r="A58" s="536"/>
      <c r="B58" s="523"/>
      <c r="C58" s="520"/>
      <c r="D58" s="524"/>
      <c r="E58" s="520"/>
      <c r="F58" s="520"/>
      <c r="G58" s="520"/>
    </row>
    <row r="59" spans="1:12" ht="8.25" customHeight="1" thickBot="1" x14ac:dyDescent="0.3">
      <c r="A59" s="536"/>
      <c r="B59" s="523"/>
      <c r="C59" s="520"/>
      <c r="D59" s="524"/>
      <c r="E59" s="520"/>
      <c r="F59" s="520"/>
      <c r="G59" s="520"/>
    </row>
    <row r="60" spans="1:12" ht="6" customHeight="1" thickBot="1" x14ac:dyDescent="0.3">
      <c r="A60" s="530">
        <v>14</v>
      </c>
      <c r="B60" s="526">
        <v>43332</v>
      </c>
      <c r="C60" s="519" t="s">
        <v>411</v>
      </c>
      <c r="D60" s="534" t="s">
        <v>423</v>
      </c>
      <c r="E60" s="519" t="s">
        <v>85</v>
      </c>
      <c r="F60" s="519" t="s">
        <v>459</v>
      </c>
      <c r="G60" s="519" t="s">
        <v>464</v>
      </c>
    </row>
    <row r="61" spans="1:12" ht="13.5" customHeight="1" thickBot="1" x14ac:dyDescent="0.3">
      <c r="A61" s="530"/>
      <c r="B61" s="526"/>
      <c r="C61" s="519"/>
      <c r="D61" s="534"/>
      <c r="E61" s="519"/>
      <c r="F61" s="533"/>
      <c r="G61" s="519"/>
    </row>
    <row r="62" spans="1:12" ht="9.75" customHeight="1" thickBot="1" x14ac:dyDescent="0.3">
      <c r="A62" s="530"/>
      <c r="B62" s="526"/>
      <c r="C62" s="519"/>
      <c r="D62" s="534"/>
      <c r="E62" s="519"/>
      <c r="F62" s="533"/>
      <c r="G62" s="519"/>
    </row>
    <row r="63" spans="1:12" ht="140.25" customHeight="1" thickBot="1" x14ac:dyDescent="0.3">
      <c r="A63" s="530"/>
      <c r="B63" s="526"/>
      <c r="C63" s="519"/>
      <c r="D63" s="534"/>
      <c r="E63" s="519"/>
      <c r="F63" s="533"/>
      <c r="G63" s="519"/>
    </row>
    <row r="64" spans="1:12" ht="15.75" thickBot="1" x14ac:dyDescent="0.3">
      <c r="A64" s="522">
        <v>15</v>
      </c>
      <c r="B64" s="523">
        <v>43333</v>
      </c>
      <c r="C64" s="520" t="s">
        <v>225</v>
      </c>
      <c r="D64" s="524" t="s">
        <v>226</v>
      </c>
      <c r="E64" s="520" t="s">
        <v>440</v>
      </c>
      <c r="F64" s="520" t="s">
        <v>438</v>
      </c>
      <c r="G64" s="519" t="s">
        <v>439</v>
      </c>
    </row>
    <row r="65" spans="1:9" ht="15.75" thickBot="1" x14ac:dyDescent="0.3">
      <c r="A65" s="522"/>
      <c r="B65" s="523"/>
      <c r="C65" s="520"/>
      <c r="D65" s="524"/>
      <c r="E65" s="520"/>
      <c r="F65" s="520"/>
      <c r="G65" s="519"/>
    </row>
    <row r="66" spans="1:9" ht="15.75" thickBot="1" x14ac:dyDescent="0.3">
      <c r="A66" s="522"/>
      <c r="B66" s="523"/>
      <c r="C66" s="520"/>
      <c r="D66" s="524"/>
      <c r="E66" s="520"/>
      <c r="F66" s="520"/>
      <c r="G66" s="519"/>
    </row>
    <row r="67" spans="1:9" ht="142.5" customHeight="1" thickBot="1" x14ac:dyDescent="0.3">
      <c r="A67" s="522"/>
      <c r="B67" s="523"/>
      <c r="C67" s="520"/>
      <c r="D67" s="524"/>
      <c r="E67" s="520"/>
      <c r="F67" s="520"/>
      <c r="G67" s="519"/>
      <c r="I67" s="147"/>
    </row>
    <row r="68" spans="1:9" ht="9.75" customHeight="1" thickBot="1" x14ac:dyDescent="0.3">
      <c r="A68" s="522">
        <v>16</v>
      </c>
      <c r="B68" s="531">
        <v>43333</v>
      </c>
      <c r="C68" s="520" t="s">
        <v>414</v>
      </c>
      <c r="D68" s="532" t="s">
        <v>327</v>
      </c>
      <c r="E68" s="520" t="s">
        <v>83</v>
      </c>
      <c r="F68" s="520" t="s">
        <v>457</v>
      </c>
      <c r="G68" s="519" t="s">
        <v>434</v>
      </c>
    </row>
    <row r="69" spans="1:9" ht="6.75" customHeight="1" thickBot="1" x14ac:dyDescent="0.3">
      <c r="A69" s="522"/>
      <c r="B69" s="531"/>
      <c r="C69" s="520"/>
      <c r="D69" s="532"/>
      <c r="E69" s="520"/>
      <c r="F69" s="520"/>
      <c r="G69" s="519"/>
    </row>
    <row r="70" spans="1:9" ht="15.75" thickBot="1" x14ac:dyDescent="0.3">
      <c r="A70" s="522"/>
      <c r="B70" s="531"/>
      <c r="C70" s="520"/>
      <c r="D70" s="532"/>
      <c r="E70" s="520"/>
      <c r="F70" s="520"/>
      <c r="G70" s="519"/>
    </row>
    <row r="71" spans="1:9" ht="174" customHeight="1" thickBot="1" x14ac:dyDescent="0.3">
      <c r="A71" s="522"/>
      <c r="B71" s="531"/>
      <c r="C71" s="520"/>
      <c r="D71" s="532"/>
      <c r="E71" s="520"/>
      <c r="F71" s="520"/>
      <c r="G71" s="519"/>
    </row>
    <row r="72" spans="1:9" ht="9" customHeight="1" thickBot="1" x14ac:dyDescent="0.3">
      <c r="A72" s="522">
        <v>17</v>
      </c>
      <c r="B72" s="535">
        <v>43335</v>
      </c>
      <c r="C72" s="519" t="s">
        <v>417</v>
      </c>
      <c r="D72" s="536" t="s">
        <v>334</v>
      </c>
      <c r="E72" s="519" t="s">
        <v>203</v>
      </c>
      <c r="F72" s="519" t="s">
        <v>466</v>
      </c>
      <c r="G72" s="519" t="s">
        <v>437</v>
      </c>
    </row>
    <row r="73" spans="1:9" ht="18" customHeight="1" thickBot="1" x14ac:dyDescent="0.3">
      <c r="A73" s="522"/>
      <c r="B73" s="535"/>
      <c r="C73" s="519"/>
      <c r="D73" s="536"/>
      <c r="E73" s="519"/>
      <c r="F73" s="519"/>
      <c r="G73" s="519"/>
    </row>
    <row r="74" spans="1:9" ht="18.75" customHeight="1" thickBot="1" x14ac:dyDescent="0.3">
      <c r="A74" s="522"/>
      <c r="B74" s="535"/>
      <c r="C74" s="519"/>
      <c r="D74" s="536"/>
      <c r="E74" s="519"/>
      <c r="F74" s="519"/>
      <c r="G74" s="519"/>
    </row>
    <row r="75" spans="1:9" ht="90.75" customHeight="1" thickBot="1" x14ac:dyDescent="0.3">
      <c r="A75" s="522"/>
      <c r="B75" s="535"/>
      <c r="C75" s="519"/>
      <c r="D75" s="536"/>
      <c r="E75" s="519"/>
      <c r="F75" s="519"/>
      <c r="G75" s="519"/>
      <c r="I75" s="147"/>
    </row>
    <row r="76" spans="1:9" ht="2.25" customHeight="1" thickBot="1" x14ac:dyDescent="0.3">
      <c r="A76" s="522">
        <v>18</v>
      </c>
      <c r="B76" s="528">
        <v>43336</v>
      </c>
      <c r="C76" s="520" t="s">
        <v>415</v>
      </c>
      <c r="D76" s="524" t="s">
        <v>416</v>
      </c>
      <c r="E76" s="520" t="s">
        <v>83</v>
      </c>
      <c r="F76" s="520" t="s">
        <v>465</v>
      </c>
      <c r="G76" s="519" t="s">
        <v>435</v>
      </c>
    </row>
    <row r="77" spans="1:9" ht="15.75" thickBot="1" x14ac:dyDescent="0.3">
      <c r="A77" s="522"/>
      <c r="B77" s="528"/>
      <c r="C77" s="520"/>
      <c r="D77" s="524"/>
      <c r="E77" s="520"/>
      <c r="F77" s="520"/>
      <c r="G77" s="519"/>
    </row>
    <row r="78" spans="1:9" ht="14.25" customHeight="1" thickBot="1" x14ac:dyDescent="0.3">
      <c r="A78" s="522"/>
      <c r="B78" s="528"/>
      <c r="C78" s="520"/>
      <c r="D78" s="524"/>
      <c r="E78" s="520"/>
      <c r="F78" s="520"/>
      <c r="G78" s="519"/>
    </row>
    <row r="79" spans="1:9" ht="143.25" customHeight="1" thickBot="1" x14ac:dyDescent="0.3">
      <c r="A79" s="522"/>
      <c r="B79" s="528"/>
      <c r="C79" s="520"/>
      <c r="D79" s="524"/>
      <c r="E79" s="520"/>
      <c r="F79" s="520"/>
      <c r="G79" s="519"/>
    </row>
    <row r="80" spans="1:9" ht="15.75" thickBot="1" x14ac:dyDescent="0.3">
      <c r="A80" s="522">
        <v>19</v>
      </c>
      <c r="B80" s="523">
        <v>43341</v>
      </c>
      <c r="C80" s="520" t="s">
        <v>430</v>
      </c>
      <c r="D80" s="524" t="s">
        <v>431</v>
      </c>
      <c r="E80" s="520" t="s">
        <v>77</v>
      </c>
      <c r="F80" s="520" t="s">
        <v>469</v>
      </c>
      <c r="G80" s="519" t="s">
        <v>474</v>
      </c>
    </row>
    <row r="81" spans="1:7" ht="15.75" thickBot="1" x14ac:dyDescent="0.3">
      <c r="A81" s="522"/>
      <c r="B81" s="523"/>
      <c r="C81" s="520"/>
      <c r="D81" s="524"/>
      <c r="E81" s="520"/>
      <c r="F81" s="520"/>
      <c r="G81" s="519"/>
    </row>
    <row r="82" spans="1:7" ht="15.75" thickBot="1" x14ac:dyDescent="0.3">
      <c r="A82" s="522"/>
      <c r="B82" s="523"/>
      <c r="C82" s="520"/>
      <c r="D82" s="524"/>
      <c r="E82" s="520"/>
      <c r="F82" s="520"/>
      <c r="G82" s="519"/>
    </row>
    <row r="83" spans="1:7" ht="91.5" customHeight="1" thickBot="1" x14ac:dyDescent="0.3">
      <c r="A83" s="522"/>
      <c r="B83" s="523"/>
      <c r="C83" s="520"/>
      <c r="D83" s="524"/>
      <c r="E83" s="520"/>
      <c r="F83" s="520"/>
      <c r="G83" s="519"/>
    </row>
    <row r="84" spans="1:7" ht="26.25" customHeight="1" thickBot="1" x14ac:dyDescent="0.3">
      <c r="A84" s="522">
        <v>20</v>
      </c>
      <c r="B84" s="523">
        <v>43342</v>
      </c>
      <c r="C84" s="520" t="s">
        <v>432</v>
      </c>
      <c r="D84" s="524" t="s">
        <v>433</v>
      </c>
      <c r="E84" s="520" t="s">
        <v>18</v>
      </c>
      <c r="F84" s="520" t="s">
        <v>470</v>
      </c>
      <c r="G84" s="519" t="s">
        <v>436</v>
      </c>
    </row>
    <row r="85" spans="1:7" ht="27" customHeight="1" thickBot="1" x14ac:dyDescent="0.3">
      <c r="A85" s="522"/>
      <c r="B85" s="523"/>
      <c r="C85" s="520"/>
      <c r="D85" s="524"/>
      <c r="E85" s="520"/>
      <c r="F85" s="520"/>
      <c r="G85" s="519"/>
    </row>
    <row r="86" spans="1:7" ht="35.25" customHeight="1" thickBot="1" x14ac:dyDescent="0.3">
      <c r="A86" s="522"/>
      <c r="B86" s="523"/>
      <c r="C86" s="520"/>
      <c r="D86" s="524"/>
      <c r="E86" s="520"/>
      <c r="F86" s="520"/>
      <c r="G86" s="519"/>
    </row>
    <row r="87" spans="1:7" ht="114.75" customHeight="1" thickBot="1" x14ac:dyDescent="0.3">
      <c r="A87" s="522"/>
      <c r="B87" s="523"/>
      <c r="C87" s="520"/>
      <c r="D87" s="524"/>
      <c r="E87" s="520"/>
      <c r="F87" s="520"/>
      <c r="G87" s="519"/>
    </row>
  </sheetData>
  <mergeCells count="14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E72:E75"/>
    <mergeCell ref="F72:F75"/>
    <mergeCell ref="B64:B67"/>
    <mergeCell ref="C64:C67"/>
    <mergeCell ref="D64:D67"/>
    <mergeCell ref="E64:E67"/>
    <mergeCell ref="G68:G71"/>
    <mergeCell ref="A68:A71"/>
    <mergeCell ref="B76:B79"/>
    <mergeCell ref="C76:C79"/>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3" t="s">
        <v>6</v>
      </c>
      <c r="B2" s="363"/>
      <c r="C2" s="363"/>
    </row>
    <row r="3" spans="1:4" ht="18.75" x14ac:dyDescent="0.3">
      <c r="A3" s="363" t="s">
        <v>7</v>
      </c>
      <c r="B3" s="363"/>
      <c r="C3" s="363"/>
    </row>
    <row r="4" spans="1:4" ht="7.5" customHeight="1" x14ac:dyDescent="0.25"/>
    <row r="5" spans="1:4" x14ac:dyDescent="0.25">
      <c r="A5" s="364" t="s">
        <v>279</v>
      </c>
      <c r="B5" s="364"/>
      <c r="C5" s="364"/>
    </row>
    <row r="6" spans="1:4" ht="18.75" x14ac:dyDescent="0.3">
      <c r="C6" s="470" t="s">
        <v>447</v>
      </c>
      <c r="D6" s="470"/>
    </row>
    <row r="7" spans="1:4" ht="18.75" x14ac:dyDescent="0.3">
      <c r="A7" s="96" t="s">
        <v>297</v>
      </c>
      <c r="C7" s="97"/>
      <c r="D7" s="149">
        <v>20</v>
      </c>
    </row>
    <row r="8" spans="1:4" x14ac:dyDescent="0.25">
      <c r="A8" s="364" t="s">
        <v>295</v>
      </c>
      <c r="B8" s="364"/>
      <c r="C8" s="364"/>
      <c r="D8" s="364"/>
    </row>
    <row r="9" spans="1:4" x14ac:dyDescent="0.25">
      <c r="A9" s="313" t="s">
        <v>10</v>
      </c>
      <c r="B9" s="315"/>
      <c r="C9" s="3">
        <f>+AGOSTO!I9</f>
        <v>10</v>
      </c>
    </row>
    <row r="10" spans="1:4" x14ac:dyDescent="0.25">
      <c r="A10" s="313" t="s">
        <v>11</v>
      </c>
      <c r="B10" s="315"/>
      <c r="C10" s="3">
        <f>+AGOSTO!J9</f>
        <v>1</v>
      </c>
    </row>
    <row r="11" spans="1:4" x14ac:dyDescent="0.25">
      <c r="A11" s="313" t="s">
        <v>12</v>
      </c>
      <c r="B11" s="315"/>
      <c r="C11" s="3">
        <f>+AGOSTO!K9</f>
        <v>9</v>
      </c>
    </row>
    <row r="12" spans="1:4" x14ac:dyDescent="0.25">
      <c r="A12" s="313" t="s">
        <v>124</v>
      </c>
      <c r="B12" s="315"/>
      <c r="C12" s="3">
        <f>+AGOSTO!L9</f>
        <v>2</v>
      </c>
    </row>
    <row r="13" spans="1:4" x14ac:dyDescent="0.25">
      <c r="A13" s="313" t="s">
        <v>125</v>
      </c>
      <c r="B13" s="315"/>
      <c r="C13" s="3">
        <f>+AGOSTO!M9</f>
        <v>4</v>
      </c>
    </row>
    <row r="14" spans="1:4" x14ac:dyDescent="0.25">
      <c r="A14" s="313" t="s">
        <v>126</v>
      </c>
      <c r="B14" s="315"/>
      <c r="C14" s="3">
        <f>+AGOSTO!N9</f>
        <v>6</v>
      </c>
    </row>
    <row r="15" spans="1:4" x14ac:dyDescent="0.25">
      <c r="A15" s="313" t="s">
        <v>127</v>
      </c>
      <c r="B15" s="315"/>
      <c r="C15" s="3">
        <f>+AGOSTO!O9</f>
        <v>6</v>
      </c>
    </row>
    <row r="16" spans="1:4" x14ac:dyDescent="0.25">
      <c r="A16" s="313" t="s">
        <v>128</v>
      </c>
      <c r="B16" s="315"/>
      <c r="C16" s="3">
        <f>+AGOSTO!P9</f>
        <v>0</v>
      </c>
    </row>
    <row r="33" spans="1:4" ht="15.75" thickBot="1" x14ac:dyDescent="0.3">
      <c r="A33" s="20" t="s">
        <v>35</v>
      </c>
      <c r="B33" s="21"/>
      <c r="C33" s="21"/>
    </row>
    <row r="34" spans="1:4" ht="23.25" customHeight="1" x14ac:dyDescent="0.25">
      <c r="A34" s="399" t="s">
        <v>366</v>
      </c>
      <c r="B34" s="400"/>
      <c r="C34" s="400"/>
      <c r="D34" s="401"/>
    </row>
    <row r="35" spans="1:4" ht="23.25" customHeight="1" x14ac:dyDescent="0.25">
      <c r="A35" s="393" t="s">
        <v>367</v>
      </c>
      <c r="B35" s="394"/>
      <c r="C35" s="394"/>
      <c r="D35" s="395"/>
    </row>
    <row r="36" spans="1:4" ht="23.25" customHeight="1" x14ac:dyDescent="0.25">
      <c r="A36" s="393" t="s">
        <v>368</v>
      </c>
      <c r="B36" s="394"/>
      <c r="C36" s="394"/>
      <c r="D36" s="395"/>
    </row>
    <row r="37" spans="1:4" ht="23.25" customHeight="1" x14ac:dyDescent="0.25">
      <c r="A37" s="393" t="s">
        <v>369</v>
      </c>
      <c r="B37" s="394"/>
      <c r="C37" s="394"/>
      <c r="D37" s="395"/>
    </row>
    <row r="38" spans="1:4" ht="23.25" customHeight="1" x14ac:dyDescent="0.25">
      <c r="A38" s="393" t="s">
        <v>370</v>
      </c>
      <c r="B38" s="394"/>
      <c r="C38" s="394"/>
      <c r="D38" s="395"/>
    </row>
    <row r="39" spans="1:4" ht="23.25" customHeight="1" x14ac:dyDescent="0.25">
      <c r="A39" s="393" t="s">
        <v>371</v>
      </c>
      <c r="B39" s="394"/>
      <c r="C39" s="394"/>
      <c r="D39" s="395"/>
    </row>
    <row r="40" spans="1:4" ht="23.25" customHeight="1" x14ac:dyDescent="0.25">
      <c r="A40" s="393" t="s">
        <v>372</v>
      </c>
      <c r="B40" s="394"/>
      <c r="C40" s="394"/>
      <c r="D40" s="395"/>
    </row>
    <row r="41" spans="1:4" ht="23.25" customHeight="1" thickBot="1" x14ac:dyDescent="0.3">
      <c r="A41" s="396" t="s">
        <v>373</v>
      </c>
      <c r="B41" s="397"/>
      <c r="C41" s="397"/>
      <c r="D41" s="398"/>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9" t="s">
        <v>144</v>
      </c>
      <c r="B1" s="339"/>
      <c r="C1" s="339"/>
      <c r="D1" s="339"/>
      <c r="E1" s="339"/>
      <c r="F1" s="339"/>
      <c r="G1" s="339"/>
      <c r="H1" s="339"/>
      <c r="I1" s="339"/>
      <c r="J1" s="339"/>
      <c r="K1" s="339"/>
      <c r="L1" s="339"/>
      <c r="M1" s="339"/>
      <c r="N1" s="339"/>
    </row>
    <row r="2" spans="1:20" ht="20.25" customHeight="1" x14ac:dyDescent="0.25">
      <c r="A2" s="340" t="s">
        <v>1335</v>
      </c>
      <c r="B2" s="340"/>
      <c r="C2" s="340"/>
      <c r="D2" s="340"/>
      <c r="E2" s="340"/>
      <c r="F2" s="340"/>
      <c r="G2" s="340"/>
      <c r="H2" s="340"/>
      <c r="I2" s="340"/>
      <c r="J2" s="340"/>
      <c r="K2" s="340"/>
      <c r="L2" s="340"/>
      <c r="M2" s="340"/>
      <c r="N2" s="340"/>
    </row>
    <row r="3" spans="1:20" ht="9" customHeight="1" x14ac:dyDescent="0.25">
      <c r="A3" s="33"/>
    </row>
    <row r="4" spans="1:20" ht="27" customHeight="1" x14ac:dyDescent="0.25">
      <c r="A4" s="47" t="s">
        <v>67</v>
      </c>
      <c r="B4" s="341">
        <v>2021</v>
      </c>
      <c r="C4" s="342"/>
      <c r="D4" s="342"/>
      <c r="E4" s="342"/>
      <c r="F4" s="342"/>
      <c r="G4" s="342"/>
      <c r="H4" s="342"/>
      <c r="I4" s="342"/>
      <c r="J4" s="342"/>
      <c r="K4" s="342"/>
      <c r="L4" s="342"/>
      <c r="M4" s="343"/>
      <c r="N4" s="344" t="s">
        <v>66</v>
      </c>
      <c r="O4" s="346"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5"/>
      <c r="O5" s="347"/>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8" t="s">
        <v>448</v>
      </c>
      <c r="B24" s="338"/>
      <c r="C24" s="338"/>
      <c r="D24" s="338"/>
      <c r="E24" s="338"/>
      <c r="F24" s="338"/>
      <c r="G24" s="338"/>
      <c r="H24" s="338"/>
      <c r="I24" s="338"/>
      <c r="J24" s="338"/>
      <c r="K24" s="338"/>
      <c r="L24" s="338"/>
      <c r="M24" s="338"/>
      <c r="N24" s="338"/>
      <c r="O24" s="338"/>
    </row>
    <row r="25" spans="1:20" ht="18" customHeight="1" x14ac:dyDescent="0.25">
      <c r="A25" s="338" t="s">
        <v>449</v>
      </c>
      <c r="B25" s="338"/>
      <c r="C25" s="338"/>
      <c r="D25" s="338"/>
      <c r="E25" s="338"/>
      <c r="F25" s="338"/>
      <c r="G25" s="338"/>
      <c r="H25" s="338"/>
      <c r="I25" s="338"/>
      <c r="J25" s="338"/>
      <c r="K25" s="338"/>
      <c r="L25" s="338"/>
      <c r="M25" s="338"/>
      <c r="N25" s="338"/>
      <c r="O25" s="338"/>
    </row>
    <row r="26" spans="1:20" ht="19.5" customHeight="1" x14ac:dyDescent="0.25">
      <c r="A26" s="338" t="s">
        <v>450</v>
      </c>
      <c r="B26" s="338"/>
      <c r="C26" s="338"/>
      <c r="D26" s="338"/>
      <c r="E26" s="338"/>
      <c r="F26" s="338"/>
      <c r="G26" s="338"/>
      <c r="H26" s="338"/>
      <c r="I26" s="338"/>
      <c r="J26" s="338"/>
      <c r="K26" s="338"/>
      <c r="L26" s="338"/>
      <c r="M26" s="338"/>
      <c r="N26" s="338"/>
      <c r="O26" s="338"/>
    </row>
    <row r="27" spans="1:20" ht="19.5" customHeight="1" x14ac:dyDescent="0.25">
      <c r="A27" s="338" t="s">
        <v>451</v>
      </c>
      <c r="B27" s="338"/>
      <c r="C27" s="338"/>
      <c r="D27" s="338"/>
      <c r="E27" s="338"/>
      <c r="F27" s="338"/>
      <c r="G27" s="338"/>
      <c r="H27" s="338"/>
      <c r="I27" s="338"/>
      <c r="J27" s="338"/>
      <c r="K27" s="338"/>
      <c r="L27" s="338"/>
      <c r="M27" s="338"/>
      <c r="N27" s="338"/>
      <c r="O27" s="338"/>
    </row>
    <row r="28" spans="1:20" ht="24" customHeight="1" x14ac:dyDescent="0.25">
      <c r="A28" s="338" t="s">
        <v>452</v>
      </c>
      <c r="B28" s="338"/>
      <c r="C28" s="338"/>
      <c r="D28" s="338"/>
      <c r="E28" s="338"/>
      <c r="F28" s="338"/>
      <c r="G28" s="338"/>
      <c r="H28" s="338"/>
      <c r="I28" s="338"/>
      <c r="J28" s="338"/>
      <c r="K28" s="338"/>
      <c r="L28" s="338"/>
      <c r="M28" s="338"/>
      <c r="N28" s="338"/>
      <c r="O28" s="338"/>
    </row>
    <row r="29" spans="1:20" ht="15" customHeight="1" x14ac:dyDescent="0.25">
      <c r="A29" s="338" t="s">
        <v>453</v>
      </c>
      <c r="B29" s="338"/>
      <c r="C29" s="338"/>
      <c r="D29" s="338"/>
      <c r="E29" s="338"/>
      <c r="F29" s="338"/>
      <c r="G29" s="338"/>
      <c r="H29" s="338"/>
      <c r="I29" s="338"/>
      <c r="J29" s="338"/>
      <c r="K29" s="338"/>
      <c r="L29" s="338"/>
      <c r="M29" s="338"/>
      <c r="N29" s="338"/>
      <c r="O29" s="338"/>
    </row>
    <row r="30" spans="1:20" ht="15" customHeight="1" x14ac:dyDescent="0.25">
      <c r="A30" s="338" t="s">
        <v>454</v>
      </c>
      <c r="B30" s="338"/>
      <c r="C30" s="338"/>
      <c r="D30" s="338"/>
      <c r="E30" s="338"/>
      <c r="F30" s="338"/>
      <c r="G30" s="338"/>
      <c r="H30" s="338"/>
      <c r="I30" s="338"/>
      <c r="J30" s="338"/>
      <c r="K30" s="338"/>
      <c r="L30" s="338"/>
      <c r="M30" s="338"/>
      <c r="N30" s="338"/>
      <c r="O30" s="338"/>
    </row>
    <row r="31" spans="1:20" ht="20.25" customHeight="1" x14ac:dyDescent="0.25">
      <c r="A31" s="338" t="s">
        <v>455</v>
      </c>
      <c r="B31" s="338"/>
      <c r="C31" s="338"/>
      <c r="D31" s="338"/>
      <c r="E31" s="338"/>
      <c r="F31" s="338"/>
      <c r="G31" s="338"/>
      <c r="H31" s="338"/>
      <c r="I31" s="338"/>
      <c r="J31" s="338"/>
      <c r="K31" s="338"/>
      <c r="L31" s="338"/>
      <c r="M31" s="338"/>
      <c r="N31" s="338"/>
      <c r="O31" s="338"/>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06" t="s">
        <v>115</v>
      </c>
      <c r="B6" s="406"/>
      <c r="C6" s="406"/>
      <c r="D6" s="406"/>
      <c r="E6" s="406"/>
      <c r="F6" s="406"/>
      <c r="G6" s="406"/>
    </row>
    <row r="7" spans="1:16" ht="19.5" thickBot="1" x14ac:dyDescent="0.3">
      <c r="A7" s="138" t="s">
        <v>191</v>
      </c>
      <c r="B7" s="144"/>
      <c r="C7" s="9"/>
      <c r="D7" s="114"/>
      <c r="E7" s="114"/>
      <c r="F7" s="518" t="s">
        <v>499</v>
      </c>
      <c r="G7" s="518"/>
    </row>
    <row r="8" spans="1:16" ht="18.75" thickBot="1" x14ac:dyDescent="0.3">
      <c r="A8" s="538" t="s">
        <v>1</v>
      </c>
      <c r="B8" s="538"/>
      <c r="C8" s="150" t="s">
        <v>0</v>
      </c>
      <c r="D8" s="148" t="s">
        <v>73</v>
      </c>
      <c r="E8" s="150" t="s">
        <v>2</v>
      </c>
      <c r="F8" s="150" t="s">
        <v>193</v>
      </c>
      <c r="G8" s="148" t="s">
        <v>67</v>
      </c>
    </row>
    <row r="9" spans="1:16" ht="25.5" thickBot="1" x14ac:dyDescent="0.3">
      <c r="A9" s="544">
        <v>1</v>
      </c>
      <c r="B9" s="550">
        <v>43345</v>
      </c>
      <c r="C9" s="547" t="s">
        <v>411</v>
      </c>
      <c r="D9" s="551" t="s">
        <v>423</v>
      </c>
      <c r="E9" s="547" t="s">
        <v>77</v>
      </c>
      <c r="F9" s="547" t="s">
        <v>526</v>
      </c>
      <c r="G9" s="559" t="s">
        <v>220</v>
      </c>
      <c r="I9" s="142" t="s">
        <v>10</v>
      </c>
      <c r="J9" s="142" t="s">
        <v>11</v>
      </c>
      <c r="K9" s="142" t="s">
        <v>12</v>
      </c>
      <c r="L9" s="142" t="s">
        <v>124</v>
      </c>
      <c r="M9" s="142" t="s">
        <v>125</v>
      </c>
      <c r="N9" s="142" t="s">
        <v>126</v>
      </c>
      <c r="O9" s="142" t="s">
        <v>127</v>
      </c>
      <c r="P9" s="143" t="s">
        <v>128</v>
      </c>
    </row>
    <row r="10" spans="1:16" ht="35.25" customHeight="1" thickBot="1" x14ac:dyDescent="0.3">
      <c r="A10" s="544"/>
      <c r="B10" s="550"/>
      <c r="C10" s="547"/>
      <c r="D10" s="551"/>
      <c r="E10" s="547"/>
      <c r="F10" s="547"/>
      <c r="G10" s="559"/>
      <c r="I10" s="54">
        <v>9</v>
      </c>
      <c r="J10" s="136">
        <v>1</v>
      </c>
      <c r="K10" s="136">
        <v>6</v>
      </c>
      <c r="L10" s="136">
        <v>2</v>
      </c>
      <c r="M10" s="136">
        <v>5</v>
      </c>
      <c r="N10" s="136">
        <v>1</v>
      </c>
      <c r="O10" s="136">
        <v>4</v>
      </c>
      <c r="P10" s="136"/>
    </row>
    <row r="11" spans="1:16" ht="72.75" customHeight="1" thickBot="1" x14ac:dyDescent="0.3">
      <c r="A11" s="544"/>
      <c r="B11" s="550"/>
      <c r="C11" s="547"/>
      <c r="D11" s="551"/>
      <c r="E11" s="547"/>
      <c r="F11" s="547"/>
      <c r="G11" s="559"/>
    </row>
    <row r="12" spans="1:16" ht="58.5" customHeight="1" thickBot="1" x14ac:dyDescent="0.3">
      <c r="A12" s="544"/>
      <c r="B12" s="550"/>
      <c r="C12" s="547"/>
      <c r="D12" s="551"/>
      <c r="E12" s="547"/>
      <c r="F12" s="547"/>
      <c r="G12" s="559"/>
    </row>
    <row r="13" spans="1:16" ht="15.75" thickBot="1" x14ac:dyDescent="0.3">
      <c r="A13" s="544">
        <v>2</v>
      </c>
      <c r="B13" s="560">
        <v>43351</v>
      </c>
      <c r="C13" s="547" t="s">
        <v>475</v>
      </c>
      <c r="D13" s="547" t="s">
        <v>476</v>
      </c>
      <c r="E13" s="547" t="s">
        <v>342</v>
      </c>
      <c r="F13" s="547" t="s">
        <v>486</v>
      </c>
      <c r="G13" s="546" t="s">
        <v>487</v>
      </c>
    </row>
    <row r="14" spans="1:16" ht="15.75" thickBot="1" x14ac:dyDescent="0.3">
      <c r="A14" s="544"/>
      <c r="B14" s="560"/>
      <c r="C14" s="547"/>
      <c r="D14" s="547"/>
      <c r="E14" s="547"/>
      <c r="F14" s="547"/>
      <c r="G14" s="546"/>
    </row>
    <row r="15" spans="1:16" ht="63" customHeight="1" thickBot="1" x14ac:dyDescent="0.3">
      <c r="A15" s="544"/>
      <c r="B15" s="560"/>
      <c r="C15" s="547"/>
      <c r="D15" s="547"/>
      <c r="E15" s="547"/>
      <c r="F15" s="547"/>
      <c r="G15" s="546"/>
    </row>
    <row r="16" spans="1:16" ht="60" customHeight="1" thickBot="1" x14ac:dyDescent="0.3">
      <c r="A16" s="544"/>
      <c r="B16" s="560"/>
      <c r="C16" s="547"/>
      <c r="D16" s="547"/>
      <c r="E16" s="547"/>
      <c r="F16" s="547"/>
      <c r="G16" s="546"/>
    </row>
    <row r="17" spans="1:9" ht="15.75" customHeight="1" thickBot="1" x14ac:dyDescent="0.3">
      <c r="A17" s="529">
        <v>3</v>
      </c>
      <c r="B17" s="550">
        <v>43351</v>
      </c>
      <c r="C17" s="547" t="s">
        <v>484</v>
      </c>
      <c r="D17" s="551" t="s">
        <v>477</v>
      </c>
      <c r="E17" s="547" t="s">
        <v>77</v>
      </c>
      <c r="F17" s="547" t="s">
        <v>485</v>
      </c>
      <c r="G17" s="546" t="s">
        <v>488</v>
      </c>
    </row>
    <row r="18" spans="1:9" ht="78.75" customHeight="1" thickBot="1" x14ac:dyDescent="0.3">
      <c r="A18" s="529"/>
      <c r="B18" s="550"/>
      <c r="C18" s="547"/>
      <c r="D18" s="551"/>
      <c r="E18" s="547"/>
      <c r="F18" s="547"/>
      <c r="G18" s="546"/>
    </row>
    <row r="19" spans="1:9" ht="25.5" customHeight="1" thickBot="1" x14ac:dyDescent="0.3">
      <c r="A19" s="529"/>
      <c r="B19" s="550"/>
      <c r="C19" s="547"/>
      <c r="D19" s="551"/>
      <c r="E19" s="547"/>
      <c r="F19" s="547"/>
      <c r="G19" s="546"/>
    </row>
    <row r="20" spans="1:9" ht="6" customHeight="1" thickBot="1" x14ac:dyDescent="0.3">
      <c r="A20" s="529"/>
      <c r="B20" s="550"/>
      <c r="C20" s="547"/>
      <c r="D20" s="551"/>
      <c r="E20" s="547"/>
      <c r="F20" s="547"/>
      <c r="G20" s="546"/>
    </row>
    <row r="21" spans="1:9" ht="15.75" customHeight="1" thickBot="1" x14ac:dyDescent="0.3">
      <c r="A21" s="558">
        <v>4</v>
      </c>
      <c r="B21" s="548">
        <v>43352</v>
      </c>
      <c r="C21" s="549" t="s">
        <v>479</v>
      </c>
      <c r="D21" s="549" t="s">
        <v>480</v>
      </c>
      <c r="E21" s="549" t="s">
        <v>18</v>
      </c>
      <c r="F21" s="549" t="s">
        <v>525</v>
      </c>
      <c r="G21" s="552" t="s">
        <v>496</v>
      </c>
    </row>
    <row r="22" spans="1:9" ht="59.25" customHeight="1" thickBot="1" x14ac:dyDescent="0.3">
      <c r="A22" s="558"/>
      <c r="B22" s="548"/>
      <c r="C22" s="549"/>
      <c r="D22" s="549"/>
      <c r="E22" s="549"/>
      <c r="F22" s="549"/>
      <c r="G22" s="552"/>
    </row>
    <row r="23" spans="1:9" ht="15.75" thickBot="1" x14ac:dyDescent="0.3">
      <c r="A23" s="558"/>
      <c r="B23" s="548"/>
      <c r="C23" s="549"/>
      <c r="D23" s="549"/>
      <c r="E23" s="549"/>
      <c r="F23" s="549"/>
      <c r="G23" s="552"/>
    </row>
    <row r="24" spans="1:9" ht="25.5" customHeight="1" thickBot="1" x14ac:dyDescent="0.3">
      <c r="A24" s="558"/>
      <c r="B24" s="548"/>
      <c r="C24" s="549"/>
      <c r="D24" s="549"/>
      <c r="E24" s="549"/>
      <c r="F24" s="549"/>
      <c r="G24" s="552"/>
      <c r="I24" s="15"/>
    </row>
    <row r="25" spans="1:9" ht="106.5" customHeight="1" thickBot="1" x14ac:dyDescent="0.3">
      <c r="A25" s="558">
        <v>5</v>
      </c>
      <c r="B25" s="556">
        <v>43353</v>
      </c>
      <c r="C25" s="549" t="s">
        <v>481</v>
      </c>
      <c r="D25" s="549" t="s">
        <v>482</v>
      </c>
      <c r="E25" s="549" t="s">
        <v>83</v>
      </c>
      <c r="F25" s="549" t="s">
        <v>497</v>
      </c>
      <c r="G25" s="552" t="s">
        <v>498</v>
      </c>
    </row>
    <row r="26" spans="1:9" ht="15.75" thickBot="1" x14ac:dyDescent="0.3">
      <c r="A26" s="558"/>
      <c r="B26" s="557"/>
      <c r="C26" s="549"/>
      <c r="D26" s="549"/>
      <c r="E26" s="549"/>
      <c r="F26" s="549"/>
      <c r="G26" s="552"/>
    </row>
    <row r="27" spans="1:9" ht="27.75" customHeight="1" thickBot="1" x14ac:dyDescent="0.3">
      <c r="A27" s="558"/>
      <c r="B27" s="557"/>
      <c r="C27" s="549"/>
      <c r="D27" s="549"/>
      <c r="E27" s="549"/>
      <c r="F27" s="549"/>
      <c r="G27" s="552"/>
    </row>
    <row r="28" spans="1:9" ht="27.75" customHeight="1" thickBot="1" x14ac:dyDescent="0.3">
      <c r="A28" s="558"/>
      <c r="B28" s="557"/>
      <c r="C28" s="549"/>
      <c r="D28" s="549"/>
      <c r="E28" s="549"/>
      <c r="F28" s="549"/>
      <c r="G28" s="552"/>
    </row>
    <row r="29" spans="1:9" ht="6" customHeight="1" thickBot="1" x14ac:dyDescent="0.3">
      <c r="A29" s="558">
        <v>6</v>
      </c>
      <c r="B29" s="548">
        <v>43354</v>
      </c>
      <c r="C29" s="549" t="s">
        <v>478</v>
      </c>
      <c r="D29" s="549" t="s">
        <v>403</v>
      </c>
      <c r="E29" s="549" t="s">
        <v>493</v>
      </c>
      <c r="F29" s="549" t="s">
        <v>494</v>
      </c>
      <c r="G29" s="552" t="s">
        <v>495</v>
      </c>
    </row>
    <row r="30" spans="1:9" ht="28.5" customHeight="1" thickBot="1" x14ac:dyDescent="0.3">
      <c r="A30" s="558"/>
      <c r="B30" s="548"/>
      <c r="C30" s="549"/>
      <c r="D30" s="549"/>
      <c r="E30" s="549"/>
      <c r="F30" s="549"/>
      <c r="G30" s="552"/>
    </row>
    <row r="31" spans="1:9" ht="23.25" customHeight="1" thickBot="1" x14ac:dyDescent="0.3">
      <c r="A31" s="558"/>
      <c r="B31" s="548"/>
      <c r="C31" s="549"/>
      <c r="D31" s="549"/>
      <c r="E31" s="549"/>
      <c r="F31" s="549"/>
      <c r="G31" s="552"/>
    </row>
    <row r="32" spans="1:9" ht="154.5" customHeight="1" thickBot="1" x14ac:dyDescent="0.3">
      <c r="A32" s="558"/>
      <c r="B32" s="548"/>
      <c r="C32" s="549"/>
      <c r="D32" s="549"/>
      <c r="E32" s="549"/>
      <c r="F32" s="549"/>
      <c r="G32" s="552"/>
    </row>
    <row r="33" spans="1:10" ht="15.75" thickBot="1" x14ac:dyDescent="0.3">
      <c r="A33" s="558">
        <v>7</v>
      </c>
      <c r="B33" s="548">
        <v>43354</v>
      </c>
      <c r="C33" s="549" t="s">
        <v>225</v>
      </c>
      <c r="D33" s="549" t="s">
        <v>226</v>
      </c>
      <c r="E33" s="549" t="s">
        <v>85</v>
      </c>
      <c r="F33" s="549" t="s">
        <v>527</v>
      </c>
      <c r="G33" s="552" t="s">
        <v>492</v>
      </c>
    </row>
    <row r="34" spans="1:10" ht="5.25" customHeight="1" thickBot="1" x14ac:dyDescent="0.3">
      <c r="A34" s="558"/>
      <c r="B34" s="548"/>
      <c r="C34" s="549"/>
      <c r="D34" s="549"/>
      <c r="E34" s="549"/>
      <c r="F34" s="549"/>
      <c r="G34" s="552"/>
    </row>
    <row r="35" spans="1:10" ht="95.25" customHeight="1" thickBot="1" x14ac:dyDescent="0.3">
      <c r="A35" s="558"/>
      <c r="B35" s="548"/>
      <c r="C35" s="549"/>
      <c r="D35" s="549"/>
      <c r="E35" s="549"/>
      <c r="F35" s="549"/>
      <c r="G35" s="552"/>
    </row>
    <row r="36" spans="1:10" ht="246.75" customHeight="1" thickBot="1" x14ac:dyDescent="0.3">
      <c r="A36" s="558"/>
      <c r="B36" s="548"/>
      <c r="C36" s="549"/>
      <c r="D36" s="549"/>
      <c r="E36" s="549"/>
      <c r="F36" s="549"/>
      <c r="G36" s="552"/>
    </row>
    <row r="37" spans="1:10" ht="15.75" thickBot="1" x14ac:dyDescent="0.3">
      <c r="A37" s="558">
        <v>8</v>
      </c>
      <c r="B37" s="556">
        <v>43382</v>
      </c>
      <c r="C37" s="549" t="s">
        <v>489</v>
      </c>
      <c r="D37" s="561" t="s">
        <v>206</v>
      </c>
      <c r="E37" s="549" t="s">
        <v>342</v>
      </c>
      <c r="F37" s="549" t="s">
        <v>490</v>
      </c>
      <c r="G37" s="552" t="s">
        <v>491</v>
      </c>
    </row>
    <row r="38" spans="1:10" ht="18" customHeight="1" thickBot="1" x14ac:dyDescent="0.3">
      <c r="A38" s="558"/>
      <c r="B38" s="557"/>
      <c r="C38" s="549"/>
      <c r="D38" s="561"/>
      <c r="E38" s="549"/>
      <c r="F38" s="549"/>
      <c r="G38" s="552"/>
    </row>
    <row r="39" spans="1:10" ht="15.75" thickBot="1" x14ac:dyDescent="0.3">
      <c r="A39" s="558"/>
      <c r="B39" s="557"/>
      <c r="C39" s="549"/>
      <c r="D39" s="561"/>
      <c r="E39" s="549"/>
      <c r="F39" s="549"/>
      <c r="G39" s="552"/>
    </row>
    <row r="40" spans="1:10" ht="103.5" customHeight="1" thickBot="1" x14ac:dyDescent="0.3">
      <c r="A40" s="558"/>
      <c r="B40" s="557"/>
      <c r="C40" s="549"/>
      <c r="D40" s="561"/>
      <c r="E40" s="549"/>
      <c r="F40" s="549"/>
      <c r="G40" s="552"/>
    </row>
    <row r="41" spans="1:10" ht="43.5" customHeight="1" thickBot="1" x14ac:dyDescent="0.3">
      <c r="A41" s="522">
        <v>9</v>
      </c>
      <c r="B41" s="556">
        <v>43443</v>
      </c>
      <c r="C41" s="549" t="s">
        <v>225</v>
      </c>
      <c r="D41" s="549" t="s">
        <v>226</v>
      </c>
      <c r="E41" s="549" t="s">
        <v>203</v>
      </c>
      <c r="F41" s="549" t="s">
        <v>514</v>
      </c>
      <c r="G41" s="552" t="s">
        <v>229</v>
      </c>
      <c r="J41" s="21"/>
    </row>
    <row r="42" spans="1:10" ht="12" customHeight="1" thickBot="1" x14ac:dyDescent="0.3">
      <c r="A42" s="522"/>
      <c r="B42" s="557"/>
      <c r="C42" s="549"/>
      <c r="D42" s="549"/>
      <c r="E42" s="549"/>
      <c r="F42" s="549"/>
      <c r="G42" s="552"/>
    </row>
    <row r="43" spans="1:10" ht="12" customHeight="1" thickBot="1" x14ac:dyDescent="0.3">
      <c r="A43" s="522"/>
      <c r="B43" s="557"/>
      <c r="C43" s="549"/>
      <c r="D43" s="549"/>
      <c r="E43" s="549"/>
      <c r="F43" s="549"/>
      <c r="G43" s="552"/>
    </row>
    <row r="44" spans="1:10" ht="99" customHeight="1" thickBot="1" x14ac:dyDescent="0.3">
      <c r="A44" s="522"/>
      <c r="B44" s="557"/>
      <c r="C44" s="549"/>
      <c r="D44" s="549"/>
      <c r="E44" s="549"/>
      <c r="F44" s="549"/>
      <c r="G44" s="552"/>
    </row>
    <row r="45" spans="1:10" ht="15.75" thickBot="1" x14ac:dyDescent="0.3">
      <c r="A45" s="522">
        <v>10</v>
      </c>
      <c r="B45" s="553">
        <v>43357</v>
      </c>
      <c r="C45" s="555" t="s">
        <v>500</v>
      </c>
      <c r="D45" s="555" t="s">
        <v>501</v>
      </c>
      <c r="E45" s="555" t="s">
        <v>200</v>
      </c>
      <c r="F45" s="549" t="s">
        <v>517</v>
      </c>
      <c r="G45" s="552" t="s">
        <v>220</v>
      </c>
    </row>
    <row r="46" spans="1:10" ht="32.25" customHeight="1" thickBot="1" x14ac:dyDescent="0.3">
      <c r="A46" s="522"/>
      <c r="B46" s="554"/>
      <c r="C46" s="555"/>
      <c r="D46" s="555"/>
      <c r="E46" s="555"/>
      <c r="F46" s="549"/>
      <c r="G46" s="552"/>
    </row>
    <row r="47" spans="1:10" ht="15.75" thickBot="1" x14ac:dyDescent="0.3">
      <c r="A47" s="522"/>
      <c r="B47" s="554"/>
      <c r="C47" s="555"/>
      <c r="D47" s="555"/>
      <c r="E47" s="555"/>
      <c r="F47" s="549"/>
      <c r="G47" s="552"/>
    </row>
    <row r="48" spans="1:10" ht="58.5" customHeight="1" thickBot="1" x14ac:dyDescent="0.3">
      <c r="A48" s="522"/>
      <c r="B48" s="554"/>
      <c r="C48" s="555"/>
      <c r="D48" s="555"/>
      <c r="E48" s="555"/>
      <c r="F48" s="549"/>
      <c r="G48" s="552"/>
    </row>
    <row r="49" spans="1:7" ht="15.75" thickBot="1" x14ac:dyDescent="0.3">
      <c r="A49" s="522">
        <v>11</v>
      </c>
      <c r="B49" s="546" t="s">
        <v>502</v>
      </c>
      <c r="C49" s="547" t="s">
        <v>503</v>
      </c>
      <c r="D49" s="547" t="s">
        <v>504</v>
      </c>
      <c r="E49" s="547" t="s">
        <v>83</v>
      </c>
      <c r="F49" s="547" t="s">
        <v>506</v>
      </c>
      <c r="G49" s="546" t="s">
        <v>505</v>
      </c>
    </row>
    <row r="50" spans="1:7" ht="74.25" customHeight="1" thickBot="1" x14ac:dyDescent="0.3">
      <c r="A50" s="522"/>
      <c r="B50" s="546"/>
      <c r="C50" s="547"/>
      <c r="D50" s="547"/>
      <c r="E50" s="547"/>
      <c r="F50" s="547"/>
      <c r="G50" s="546"/>
    </row>
    <row r="51" spans="1:7" ht="4.5" customHeight="1" thickBot="1" x14ac:dyDescent="0.3">
      <c r="A51" s="522"/>
      <c r="B51" s="546"/>
      <c r="C51" s="547"/>
      <c r="D51" s="547"/>
      <c r="E51" s="547"/>
      <c r="F51" s="547"/>
      <c r="G51" s="546"/>
    </row>
    <row r="52" spans="1:7" ht="15.75" thickBot="1" x14ac:dyDescent="0.3">
      <c r="A52" s="522"/>
      <c r="B52" s="546"/>
      <c r="C52" s="547"/>
      <c r="D52" s="547"/>
      <c r="E52" s="547"/>
      <c r="F52" s="547"/>
      <c r="G52" s="546"/>
    </row>
    <row r="53" spans="1:7" ht="15.75" thickBot="1" x14ac:dyDescent="0.3">
      <c r="A53" s="522">
        <v>12</v>
      </c>
      <c r="B53" s="546" t="s">
        <v>502</v>
      </c>
      <c r="C53" s="547" t="s">
        <v>507</v>
      </c>
      <c r="D53" s="547" t="s">
        <v>523</v>
      </c>
      <c r="E53" s="547" t="s">
        <v>342</v>
      </c>
      <c r="F53" s="547" t="s">
        <v>524</v>
      </c>
      <c r="G53" s="546" t="s">
        <v>229</v>
      </c>
    </row>
    <row r="54" spans="1:7" ht="3" customHeight="1" thickBot="1" x14ac:dyDescent="0.3">
      <c r="A54" s="522"/>
      <c r="B54" s="546"/>
      <c r="C54" s="547"/>
      <c r="D54" s="547"/>
      <c r="E54" s="547"/>
      <c r="F54" s="547"/>
      <c r="G54" s="546"/>
    </row>
    <row r="55" spans="1:7" ht="52.5" customHeight="1" thickBot="1" x14ac:dyDescent="0.3">
      <c r="A55" s="522"/>
      <c r="B55" s="546"/>
      <c r="C55" s="547"/>
      <c r="D55" s="547"/>
      <c r="E55" s="547"/>
      <c r="F55" s="547"/>
      <c r="G55" s="546"/>
    </row>
    <row r="56" spans="1:7" ht="117.75" customHeight="1" thickBot="1" x14ac:dyDescent="0.3">
      <c r="A56" s="522"/>
      <c r="B56" s="546"/>
      <c r="C56" s="547"/>
      <c r="D56" s="547"/>
      <c r="E56" s="547"/>
      <c r="F56" s="547"/>
      <c r="G56" s="546"/>
    </row>
    <row r="57" spans="1:7" ht="15.75" thickBot="1" x14ac:dyDescent="0.3">
      <c r="A57" s="522">
        <v>13</v>
      </c>
      <c r="B57" s="546" t="s">
        <v>508</v>
      </c>
      <c r="C57" s="547" t="s">
        <v>225</v>
      </c>
      <c r="D57" s="547" t="s">
        <v>226</v>
      </c>
      <c r="E57" s="547" t="s">
        <v>77</v>
      </c>
      <c r="F57" s="547" t="s">
        <v>509</v>
      </c>
      <c r="G57" s="546" t="s">
        <v>5</v>
      </c>
    </row>
    <row r="58" spans="1:7" ht="53.25" customHeight="1" thickBot="1" x14ac:dyDescent="0.3">
      <c r="A58" s="522"/>
      <c r="B58" s="546"/>
      <c r="C58" s="547"/>
      <c r="D58" s="547"/>
      <c r="E58" s="547"/>
      <c r="F58" s="547"/>
      <c r="G58" s="546"/>
    </row>
    <row r="59" spans="1:7" ht="58.5" customHeight="1" thickBot="1" x14ac:dyDescent="0.3">
      <c r="A59" s="522"/>
      <c r="B59" s="546"/>
      <c r="C59" s="547"/>
      <c r="D59" s="547"/>
      <c r="E59" s="547"/>
      <c r="F59" s="547"/>
      <c r="G59" s="546"/>
    </row>
    <row r="60" spans="1:7" ht="87" customHeight="1" thickBot="1" x14ac:dyDescent="0.3">
      <c r="A60" s="522"/>
      <c r="B60" s="546"/>
      <c r="C60" s="547"/>
      <c r="D60" s="547"/>
      <c r="E60" s="547"/>
      <c r="F60" s="547"/>
      <c r="G60" s="546"/>
    </row>
    <row r="61" spans="1:7" ht="15.75" thickBot="1" x14ac:dyDescent="0.3">
      <c r="A61" s="522">
        <v>14</v>
      </c>
      <c r="B61" s="548">
        <v>43364</v>
      </c>
      <c r="C61" s="549" t="s">
        <v>478</v>
      </c>
      <c r="D61" s="549" t="s">
        <v>403</v>
      </c>
      <c r="E61" s="549" t="s">
        <v>363</v>
      </c>
      <c r="F61" s="549" t="s">
        <v>528</v>
      </c>
      <c r="G61" s="552" t="s">
        <v>220</v>
      </c>
    </row>
    <row r="62" spans="1:7" ht="35.25" customHeight="1" thickBot="1" x14ac:dyDescent="0.3">
      <c r="A62" s="522"/>
      <c r="B62" s="548"/>
      <c r="C62" s="549"/>
      <c r="D62" s="549"/>
      <c r="E62" s="549"/>
      <c r="F62" s="549"/>
      <c r="G62" s="552"/>
    </row>
    <row r="63" spans="1:7" ht="34.5" customHeight="1" thickBot="1" x14ac:dyDescent="0.3">
      <c r="A63" s="522"/>
      <c r="B63" s="548"/>
      <c r="C63" s="549"/>
      <c r="D63" s="549"/>
      <c r="E63" s="549"/>
      <c r="F63" s="549"/>
      <c r="G63" s="552"/>
    </row>
    <row r="64" spans="1:7" ht="66" customHeight="1" thickBot="1" x14ac:dyDescent="0.3">
      <c r="A64" s="522"/>
      <c r="B64" s="548"/>
      <c r="C64" s="549"/>
      <c r="D64" s="549"/>
      <c r="E64" s="549"/>
      <c r="F64" s="549"/>
      <c r="G64" s="552"/>
    </row>
    <row r="65" spans="1:7" ht="15.75" thickBot="1" x14ac:dyDescent="0.3">
      <c r="A65" s="522">
        <v>15</v>
      </c>
      <c r="B65" s="546" t="s">
        <v>510</v>
      </c>
      <c r="C65" s="547" t="s">
        <v>511</v>
      </c>
      <c r="D65" s="547" t="s">
        <v>518</v>
      </c>
      <c r="E65" s="547" t="s">
        <v>83</v>
      </c>
      <c r="F65" s="547" t="s">
        <v>513</v>
      </c>
      <c r="G65" s="546" t="s">
        <v>512</v>
      </c>
    </row>
    <row r="66" spans="1:7" ht="15.75" thickBot="1" x14ac:dyDescent="0.3">
      <c r="A66" s="522"/>
      <c r="B66" s="546"/>
      <c r="C66" s="547"/>
      <c r="D66" s="547"/>
      <c r="E66" s="547"/>
      <c r="F66" s="547"/>
      <c r="G66" s="546"/>
    </row>
    <row r="67" spans="1:7" ht="60.75" customHeight="1" thickBot="1" x14ac:dyDescent="0.3">
      <c r="A67" s="522"/>
      <c r="B67" s="546"/>
      <c r="C67" s="547"/>
      <c r="D67" s="547"/>
      <c r="E67" s="547"/>
      <c r="F67" s="547"/>
      <c r="G67" s="546"/>
    </row>
    <row r="68" spans="1:7" ht="60.75" customHeight="1" thickBot="1" x14ac:dyDescent="0.3">
      <c r="A68" s="522"/>
      <c r="B68" s="546"/>
      <c r="C68" s="547"/>
      <c r="D68" s="547"/>
      <c r="E68" s="547"/>
      <c r="F68" s="547"/>
      <c r="G68" s="546"/>
    </row>
    <row r="69" spans="1:7" ht="42.75" customHeight="1" thickBot="1" x14ac:dyDescent="0.3">
      <c r="A69" s="522">
        <v>16</v>
      </c>
      <c r="B69" s="546" t="s">
        <v>515</v>
      </c>
      <c r="C69" s="547" t="s">
        <v>511</v>
      </c>
      <c r="D69" s="547" t="s">
        <v>518</v>
      </c>
      <c r="E69" s="547" t="s">
        <v>21</v>
      </c>
      <c r="F69" s="547" t="s">
        <v>516</v>
      </c>
      <c r="G69" s="546" t="s">
        <v>260</v>
      </c>
    </row>
    <row r="70" spans="1:7" ht="15.75" thickBot="1" x14ac:dyDescent="0.3">
      <c r="A70" s="522"/>
      <c r="B70" s="546"/>
      <c r="C70" s="547"/>
      <c r="D70" s="547"/>
      <c r="E70" s="547"/>
      <c r="F70" s="547"/>
      <c r="G70" s="546"/>
    </row>
    <row r="71" spans="1:7" ht="15.75" thickBot="1" x14ac:dyDescent="0.3">
      <c r="A71" s="522"/>
      <c r="B71" s="546"/>
      <c r="C71" s="547"/>
      <c r="D71" s="547"/>
      <c r="E71" s="547"/>
      <c r="F71" s="547"/>
      <c r="G71" s="546"/>
    </row>
    <row r="72" spans="1:7" ht="159.75" customHeight="1" thickBot="1" x14ac:dyDescent="0.3">
      <c r="A72" s="522"/>
      <c r="B72" s="546"/>
      <c r="C72" s="547"/>
      <c r="D72" s="547"/>
      <c r="E72" s="547"/>
      <c r="F72" s="547"/>
      <c r="G72" s="546"/>
    </row>
    <row r="73" spans="1:7" ht="42.75" customHeight="1" thickBot="1" x14ac:dyDescent="0.3">
      <c r="A73" s="522">
        <v>17</v>
      </c>
      <c r="B73" s="545">
        <v>43371</v>
      </c>
      <c r="C73" s="547" t="s">
        <v>519</v>
      </c>
      <c r="D73" s="547" t="s">
        <v>520</v>
      </c>
      <c r="E73" s="547" t="s">
        <v>83</v>
      </c>
      <c r="F73" s="547" t="s">
        <v>522</v>
      </c>
      <c r="G73" s="546" t="s">
        <v>521</v>
      </c>
    </row>
    <row r="74" spans="1:7" ht="15.75" thickBot="1" x14ac:dyDescent="0.3">
      <c r="A74" s="522"/>
      <c r="B74" s="546"/>
      <c r="C74" s="547"/>
      <c r="D74" s="547"/>
      <c r="E74" s="547"/>
      <c r="F74" s="547"/>
      <c r="G74" s="546"/>
    </row>
    <row r="75" spans="1:7" ht="128.25" customHeight="1" thickBot="1" x14ac:dyDescent="0.3">
      <c r="A75" s="522"/>
      <c r="B75" s="546"/>
      <c r="C75" s="547"/>
      <c r="D75" s="547"/>
      <c r="E75" s="547"/>
      <c r="F75" s="547"/>
      <c r="G75" s="546"/>
    </row>
    <row r="76" spans="1:7" ht="58.5" customHeight="1" thickBot="1" x14ac:dyDescent="0.3">
      <c r="A76" s="522"/>
      <c r="B76" s="546"/>
      <c r="C76" s="547"/>
      <c r="D76" s="547"/>
      <c r="E76" s="547"/>
      <c r="F76" s="547"/>
      <c r="G76" s="546"/>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6:G6"/>
    <mergeCell ref="F7:G7"/>
    <mergeCell ref="A8:B8"/>
    <mergeCell ref="A9:A12"/>
    <mergeCell ref="B9:B12"/>
    <mergeCell ref="C9:C12"/>
    <mergeCell ref="D9:D12"/>
    <mergeCell ref="E9:E12"/>
    <mergeCell ref="F9:F12"/>
    <mergeCell ref="G9:G12"/>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3" t="s">
        <v>6</v>
      </c>
      <c r="B2" s="363"/>
      <c r="C2" s="363"/>
      <c r="D2" s="363"/>
      <c r="E2" s="363"/>
    </row>
    <row r="3" spans="1:5" ht="18.75" x14ac:dyDescent="0.3">
      <c r="A3" s="363" t="s">
        <v>7</v>
      </c>
      <c r="B3" s="363"/>
      <c r="C3" s="363"/>
      <c r="D3" s="363"/>
      <c r="E3" s="363"/>
    </row>
    <row r="4" spans="1:5" ht="7.5" customHeight="1" x14ac:dyDescent="0.25">
      <c r="A4" s="364" t="s">
        <v>279</v>
      </c>
      <c r="B4" s="364"/>
      <c r="C4" s="364"/>
      <c r="D4" s="364"/>
      <c r="E4" s="364"/>
    </row>
    <row r="5" spans="1:5" x14ac:dyDescent="0.25">
      <c r="A5" s="364"/>
      <c r="B5" s="364"/>
      <c r="C5" s="364"/>
      <c r="D5" s="364"/>
      <c r="E5" s="364"/>
    </row>
    <row r="6" spans="1:5" ht="18.75" x14ac:dyDescent="0.3">
      <c r="C6" s="470" t="s">
        <v>483</v>
      </c>
      <c r="D6" s="470"/>
    </row>
    <row r="7" spans="1:5" ht="18.75" x14ac:dyDescent="0.3">
      <c r="A7" s="96" t="s">
        <v>297</v>
      </c>
      <c r="C7" s="97"/>
      <c r="D7" s="149">
        <v>17</v>
      </c>
    </row>
    <row r="8" spans="1:5" x14ac:dyDescent="0.25">
      <c r="A8" s="364" t="s">
        <v>295</v>
      </c>
      <c r="B8" s="364"/>
      <c r="C8" s="364"/>
      <c r="D8" s="364"/>
    </row>
    <row r="9" spans="1:5" x14ac:dyDescent="0.25">
      <c r="A9" s="313" t="s">
        <v>10</v>
      </c>
      <c r="B9" s="315"/>
      <c r="C9" s="3">
        <f>+'SEPTIEMBRE '!I10</f>
        <v>9</v>
      </c>
    </row>
    <row r="10" spans="1:5" x14ac:dyDescent="0.25">
      <c r="A10" s="313" t="s">
        <v>11</v>
      </c>
      <c r="B10" s="315"/>
      <c r="C10" s="3">
        <f>+'SEPTIEMBRE '!J10</f>
        <v>1</v>
      </c>
    </row>
    <row r="11" spans="1:5" x14ac:dyDescent="0.25">
      <c r="A11" s="313" t="s">
        <v>12</v>
      </c>
      <c r="B11" s="315"/>
      <c r="C11" s="3">
        <v>7</v>
      </c>
    </row>
    <row r="12" spans="1:5" x14ac:dyDescent="0.25">
      <c r="A12" s="313" t="s">
        <v>124</v>
      </c>
      <c r="B12" s="315"/>
      <c r="C12" s="3">
        <f>+'SEPTIEMBRE '!L10</f>
        <v>2</v>
      </c>
    </row>
    <row r="13" spans="1:5" x14ac:dyDescent="0.25">
      <c r="A13" s="313" t="s">
        <v>125</v>
      </c>
      <c r="B13" s="315"/>
      <c r="C13" s="3">
        <f>+'SEPTIEMBRE '!M10</f>
        <v>5</v>
      </c>
    </row>
    <row r="14" spans="1:5" x14ac:dyDescent="0.25">
      <c r="A14" s="313" t="s">
        <v>126</v>
      </c>
      <c r="B14" s="315"/>
      <c r="C14" s="3">
        <f>+'SEPTIEMBRE '!N10</f>
        <v>1</v>
      </c>
    </row>
    <row r="15" spans="1:5" x14ac:dyDescent="0.25">
      <c r="A15" s="313" t="s">
        <v>127</v>
      </c>
      <c r="B15" s="315"/>
      <c r="C15" s="3">
        <v>6</v>
      </c>
    </row>
    <row r="16" spans="1:5" x14ac:dyDescent="0.25">
      <c r="A16" s="313" t="s">
        <v>128</v>
      </c>
      <c r="B16" s="315"/>
      <c r="C16" s="3">
        <f>+'SEPTIEMBRE '!P10</f>
        <v>0</v>
      </c>
    </row>
    <row r="33" spans="1:5" x14ac:dyDescent="0.25">
      <c r="A33" s="20" t="s">
        <v>35</v>
      </c>
      <c r="B33" s="21"/>
      <c r="C33" s="21"/>
    </row>
    <row r="34" spans="1:5" s="24" customFormat="1" ht="27.75" customHeight="1" x14ac:dyDescent="0.25">
      <c r="A34" s="562" t="s">
        <v>529</v>
      </c>
      <c r="B34" s="563"/>
      <c r="C34" s="563"/>
      <c r="D34" s="563"/>
      <c r="E34" s="563"/>
    </row>
    <row r="35" spans="1:5" s="24" customFormat="1" ht="18" customHeight="1" x14ac:dyDescent="0.25">
      <c r="A35" s="562" t="s">
        <v>536</v>
      </c>
      <c r="B35" s="563"/>
      <c r="C35" s="563"/>
      <c r="D35" s="563"/>
      <c r="E35" s="563"/>
    </row>
    <row r="36" spans="1:5" s="24" customFormat="1" ht="19.5" customHeight="1" x14ac:dyDescent="0.25">
      <c r="A36" s="562" t="s">
        <v>530</v>
      </c>
      <c r="B36" s="563"/>
      <c r="C36" s="563"/>
      <c r="D36" s="563"/>
      <c r="E36" s="563"/>
    </row>
    <row r="37" spans="1:5" s="24" customFormat="1" ht="18" customHeight="1" x14ac:dyDescent="0.25">
      <c r="A37" s="562" t="s">
        <v>531</v>
      </c>
      <c r="B37" s="563"/>
      <c r="C37" s="563"/>
      <c r="D37" s="563"/>
      <c r="E37" s="563"/>
    </row>
    <row r="38" spans="1:5" s="24" customFormat="1" ht="27.75" customHeight="1" x14ac:dyDescent="0.25">
      <c r="A38" s="562" t="s">
        <v>532</v>
      </c>
      <c r="B38" s="563"/>
      <c r="C38" s="563"/>
      <c r="D38" s="563"/>
      <c r="E38" s="563"/>
    </row>
    <row r="39" spans="1:5" s="24" customFormat="1" ht="27.75" customHeight="1" x14ac:dyDescent="0.25">
      <c r="A39" s="562" t="s">
        <v>533</v>
      </c>
      <c r="B39" s="563"/>
      <c r="C39" s="563"/>
      <c r="D39" s="563"/>
      <c r="E39" s="563"/>
    </row>
    <row r="40" spans="1:5" s="24" customFormat="1" x14ac:dyDescent="0.25">
      <c r="A40" s="562" t="s">
        <v>534</v>
      </c>
      <c r="B40" s="563"/>
      <c r="C40" s="563"/>
      <c r="D40" s="563"/>
      <c r="E40" s="563"/>
    </row>
    <row r="41" spans="1:5" s="24" customFormat="1" ht="27.75" customHeight="1" x14ac:dyDescent="0.25">
      <c r="A41" s="562" t="s">
        <v>535</v>
      </c>
      <c r="B41" s="563"/>
      <c r="C41" s="563"/>
      <c r="D41" s="563"/>
      <c r="E41" s="563"/>
    </row>
  </sheetData>
  <mergeCells count="21">
    <mergeCell ref="A40:E40"/>
    <mergeCell ref="A41:E41"/>
    <mergeCell ref="A16:B16"/>
    <mergeCell ref="A34:E34"/>
    <mergeCell ref="A35:E35"/>
    <mergeCell ref="A36:E36"/>
    <mergeCell ref="A37:E37"/>
    <mergeCell ref="A38:E38"/>
    <mergeCell ref="A39:E39"/>
    <mergeCell ref="A2:E2"/>
    <mergeCell ref="A3:E3"/>
    <mergeCell ref="A4:E5"/>
    <mergeCell ref="A15:B15"/>
    <mergeCell ref="C6:D6"/>
    <mergeCell ref="A8:D8"/>
    <mergeCell ref="A9:B9"/>
    <mergeCell ref="A10:B10"/>
    <mergeCell ref="A11:B11"/>
    <mergeCell ref="A12:B12"/>
    <mergeCell ref="A13:B13"/>
    <mergeCell ref="A14:B14"/>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75" t="s">
        <v>581</v>
      </c>
      <c r="B6" s="575"/>
      <c r="C6" s="575"/>
      <c r="D6" s="575"/>
      <c r="E6" s="575"/>
      <c r="F6" s="575"/>
      <c r="G6" s="575"/>
    </row>
    <row r="7" spans="1:16" s="151" customFormat="1" ht="25.5" thickBot="1" x14ac:dyDescent="0.35">
      <c r="A7" s="155" t="s">
        <v>191</v>
      </c>
      <c r="B7" s="156"/>
      <c r="C7" s="156"/>
      <c r="D7" s="156"/>
      <c r="E7" s="156"/>
      <c r="F7" s="576" t="s">
        <v>541</v>
      </c>
      <c r="G7" s="576"/>
      <c r="I7" s="142" t="s">
        <v>10</v>
      </c>
      <c r="J7" s="142" t="s">
        <v>11</v>
      </c>
      <c r="K7" s="142" t="s">
        <v>12</v>
      </c>
      <c r="L7" s="142" t="s">
        <v>124</v>
      </c>
      <c r="M7" s="142" t="s">
        <v>125</v>
      </c>
      <c r="N7" s="142" t="s">
        <v>126</v>
      </c>
      <c r="O7" s="142" t="s">
        <v>127</v>
      </c>
      <c r="P7" s="143" t="s">
        <v>128</v>
      </c>
    </row>
    <row r="8" spans="1:16" s="151" customFormat="1" ht="33.75" thickBot="1" x14ac:dyDescent="0.35">
      <c r="A8" s="577" t="s">
        <v>1</v>
      </c>
      <c r="B8" s="578"/>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79">
        <v>1</v>
      </c>
      <c r="B9" s="580">
        <v>43374</v>
      </c>
      <c r="C9" s="582" t="s">
        <v>537</v>
      </c>
      <c r="D9" s="583" t="s">
        <v>583</v>
      </c>
      <c r="E9" s="582" t="s">
        <v>539</v>
      </c>
      <c r="F9" s="582" t="s">
        <v>550</v>
      </c>
      <c r="G9" s="585" t="s">
        <v>552</v>
      </c>
    </row>
    <row r="10" spans="1:16" s="151" customFormat="1" x14ac:dyDescent="0.3">
      <c r="A10" s="564"/>
      <c r="B10" s="581"/>
      <c r="C10" s="565"/>
      <c r="D10" s="584"/>
      <c r="E10" s="565"/>
      <c r="F10" s="565"/>
      <c r="G10" s="566"/>
    </row>
    <row r="11" spans="1:16" s="151" customFormat="1" x14ac:dyDescent="0.3">
      <c r="A11" s="564"/>
      <c r="B11" s="581"/>
      <c r="C11" s="565"/>
      <c r="D11" s="584"/>
      <c r="E11" s="565"/>
      <c r="F11" s="565"/>
      <c r="G11" s="566"/>
    </row>
    <row r="12" spans="1:16" s="151" customFormat="1" ht="57.75" customHeight="1" x14ac:dyDescent="0.3">
      <c r="A12" s="564"/>
      <c r="B12" s="581"/>
      <c r="C12" s="565"/>
      <c r="D12" s="584"/>
      <c r="E12" s="565"/>
      <c r="F12" s="565"/>
      <c r="G12" s="566"/>
      <c r="I12" s="152"/>
    </row>
    <row r="13" spans="1:16" s="151" customFormat="1" x14ac:dyDescent="0.3">
      <c r="A13" s="564">
        <v>2</v>
      </c>
      <c r="B13" s="567">
        <v>43377</v>
      </c>
      <c r="C13" s="565" t="s">
        <v>572</v>
      </c>
      <c r="D13" s="565" t="s">
        <v>590</v>
      </c>
      <c r="E13" s="565" t="s">
        <v>570</v>
      </c>
      <c r="F13" s="565" t="s">
        <v>587</v>
      </c>
      <c r="G13" s="566" t="s">
        <v>553</v>
      </c>
    </row>
    <row r="14" spans="1:16" s="151" customFormat="1" x14ac:dyDescent="0.3">
      <c r="A14" s="564"/>
      <c r="B14" s="567"/>
      <c r="C14" s="565"/>
      <c r="D14" s="565"/>
      <c r="E14" s="565"/>
      <c r="F14" s="565"/>
      <c r="G14" s="566"/>
    </row>
    <row r="15" spans="1:16" s="151" customFormat="1" x14ac:dyDescent="0.3">
      <c r="A15" s="564"/>
      <c r="B15" s="567"/>
      <c r="C15" s="565"/>
      <c r="D15" s="565"/>
      <c r="E15" s="565"/>
      <c r="F15" s="565"/>
      <c r="G15" s="566"/>
    </row>
    <row r="16" spans="1:16" s="151" customFormat="1" ht="105.75" customHeight="1" x14ac:dyDescent="0.3">
      <c r="A16" s="564"/>
      <c r="B16" s="567"/>
      <c r="C16" s="565"/>
      <c r="D16" s="565"/>
      <c r="E16" s="565"/>
      <c r="F16" s="565"/>
      <c r="G16" s="566"/>
    </row>
    <row r="17" spans="1:9" s="151" customFormat="1" x14ac:dyDescent="0.3">
      <c r="A17" s="564">
        <v>3</v>
      </c>
      <c r="B17" s="569">
        <v>43378</v>
      </c>
      <c r="C17" s="569" t="s">
        <v>573</v>
      </c>
      <c r="D17" s="569" t="s">
        <v>574</v>
      </c>
      <c r="E17" s="569" t="s">
        <v>538</v>
      </c>
      <c r="F17" s="587" t="s">
        <v>575</v>
      </c>
      <c r="G17" s="590" t="s">
        <v>260</v>
      </c>
    </row>
    <row r="18" spans="1:9" s="151" customFormat="1" ht="54.75" customHeight="1" x14ac:dyDescent="0.3">
      <c r="A18" s="564"/>
      <c r="B18" s="570"/>
      <c r="C18" s="570"/>
      <c r="D18" s="570"/>
      <c r="E18" s="570"/>
      <c r="F18" s="588"/>
      <c r="G18" s="591"/>
      <c r="I18" s="153"/>
    </row>
    <row r="19" spans="1:9" s="151" customFormat="1" x14ac:dyDescent="0.3">
      <c r="A19" s="564"/>
      <c r="B19" s="570"/>
      <c r="C19" s="570"/>
      <c r="D19" s="570"/>
      <c r="E19" s="570"/>
      <c r="F19" s="588"/>
      <c r="G19" s="591"/>
    </row>
    <row r="20" spans="1:9" s="151" customFormat="1" ht="10.5" customHeight="1" x14ac:dyDescent="0.3">
      <c r="A20" s="564"/>
      <c r="B20" s="571"/>
      <c r="C20" s="571"/>
      <c r="D20" s="571"/>
      <c r="E20" s="571"/>
      <c r="F20" s="589"/>
      <c r="G20" s="592"/>
    </row>
    <row r="21" spans="1:9" s="151" customFormat="1" x14ac:dyDescent="0.3">
      <c r="A21" s="564">
        <v>4</v>
      </c>
      <c r="B21" s="569">
        <v>43385</v>
      </c>
      <c r="C21" s="572" t="s">
        <v>291</v>
      </c>
      <c r="D21" s="572" t="s">
        <v>292</v>
      </c>
      <c r="E21" s="572" t="s">
        <v>227</v>
      </c>
      <c r="F21" s="572" t="s">
        <v>588</v>
      </c>
      <c r="G21" s="566" t="s">
        <v>553</v>
      </c>
    </row>
    <row r="22" spans="1:9" s="151" customFormat="1" x14ac:dyDescent="0.3">
      <c r="A22" s="564"/>
      <c r="B22" s="570"/>
      <c r="C22" s="573"/>
      <c r="D22" s="573"/>
      <c r="E22" s="573"/>
      <c r="F22" s="573"/>
      <c r="G22" s="566"/>
    </row>
    <row r="23" spans="1:9" s="151" customFormat="1" x14ac:dyDescent="0.3">
      <c r="A23" s="564"/>
      <c r="B23" s="570"/>
      <c r="C23" s="573"/>
      <c r="D23" s="573"/>
      <c r="E23" s="573"/>
      <c r="F23" s="573"/>
      <c r="G23" s="566"/>
    </row>
    <row r="24" spans="1:9" s="151" customFormat="1" ht="109.5" customHeight="1" x14ac:dyDescent="0.3">
      <c r="A24" s="564"/>
      <c r="B24" s="571"/>
      <c r="C24" s="574"/>
      <c r="D24" s="574"/>
      <c r="E24" s="574"/>
      <c r="F24" s="574"/>
      <c r="G24" s="566"/>
    </row>
    <row r="25" spans="1:9" s="151" customFormat="1" x14ac:dyDescent="0.3">
      <c r="A25" s="564">
        <v>5</v>
      </c>
      <c r="B25" s="567">
        <v>43387</v>
      </c>
      <c r="C25" s="565" t="s">
        <v>205</v>
      </c>
      <c r="D25" s="565" t="s">
        <v>155</v>
      </c>
      <c r="E25" s="565" t="s">
        <v>539</v>
      </c>
      <c r="F25" s="565" t="s">
        <v>554</v>
      </c>
      <c r="G25" s="566" t="s">
        <v>552</v>
      </c>
    </row>
    <row r="26" spans="1:9" s="151" customFormat="1" x14ac:dyDescent="0.3">
      <c r="A26" s="564"/>
      <c r="B26" s="567"/>
      <c r="C26" s="565"/>
      <c r="D26" s="565"/>
      <c r="E26" s="565"/>
      <c r="F26" s="565"/>
      <c r="G26" s="566"/>
    </row>
    <row r="27" spans="1:9" s="151" customFormat="1" ht="12.75" customHeight="1" x14ac:dyDescent="0.3">
      <c r="A27" s="564"/>
      <c r="B27" s="567"/>
      <c r="C27" s="565"/>
      <c r="D27" s="565"/>
      <c r="E27" s="565"/>
      <c r="F27" s="565"/>
      <c r="G27" s="566"/>
    </row>
    <row r="28" spans="1:9" s="151" customFormat="1" ht="43.5" customHeight="1" x14ac:dyDescent="0.3">
      <c r="A28" s="564"/>
      <c r="B28" s="567"/>
      <c r="C28" s="565"/>
      <c r="D28" s="565"/>
      <c r="E28" s="565"/>
      <c r="F28" s="565"/>
      <c r="G28" s="566"/>
    </row>
    <row r="29" spans="1:9" s="151" customFormat="1" x14ac:dyDescent="0.3">
      <c r="A29" s="564">
        <v>6</v>
      </c>
      <c r="B29" s="567">
        <v>43389</v>
      </c>
      <c r="C29" s="565" t="s">
        <v>339</v>
      </c>
      <c r="D29" s="565" t="s">
        <v>540</v>
      </c>
      <c r="E29" s="565" t="s">
        <v>21</v>
      </c>
      <c r="F29" s="565" t="s">
        <v>555</v>
      </c>
      <c r="G29" s="566" t="s">
        <v>220</v>
      </c>
    </row>
    <row r="30" spans="1:9" s="151" customFormat="1" ht="91.5" customHeight="1" x14ac:dyDescent="0.3">
      <c r="A30" s="564"/>
      <c r="B30" s="567"/>
      <c r="C30" s="565"/>
      <c r="D30" s="565"/>
      <c r="E30" s="565"/>
      <c r="F30" s="565"/>
      <c r="G30" s="566"/>
    </row>
    <row r="31" spans="1:9" s="151" customFormat="1" ht="57.75" customHeight="1" x14ac:dyDescent="0.3">
      <c r="A31" s="564"/>
      <c r="B31" s="567"/>
      <c r="C31" s="565"/>
      <c r="D31" s="565"/>
      <c r="E31" s="565"/>
      <c r="F31" s="565"/>
      <c r="G31" s="566"/>
    </row>
    <row r="32" spans="1:9" s="151" customFormat="1" ht="54.75" customHeight="1" x14ac:dyDescent="0.3">
      <c r="A32" s="564"/>
      <c r="B32" s="567"/>
      <c r="C32" s="565"/>
      <c r="D32" s="565"/>
      <c r="E32" s="565"/>
      <c r="F32" s="565"/>
      <c r="G32" s="566"/>
    </row>
    <row r="33" spans="1:7" s="151" customFormat="1" x14ac:dyDescent="0.3">
      <c r="A33" s="564">
        <v>7</v>
      </c>
      <c r="B33" s="568">
        <v>43391</v>
      </c>
      <c r="C33" s="565" t="s">
        <v>272</v>
      </c>
      <c r="D33" s="565" t="s">
        <v>582</v>
      </c>
      <c r="E33" s="565" t="s">
        <v>542</v>
      </c>
      <c r="F33" s="565" t="s">
        <v>557</v>
      </c>
      <c r="G33" s="566" t="s">
        <v>556</v>
      </c>
    </row>
    <row r="34" spans="1:7" s="151" customFormat="1" x14ac:dyDescent="0.3">
      <c r="A34" s="564"/>
      <c r="B34" s="568"/>
      <c r="C34" s="565"/>
      <c r="D34" s="565"/>
      <c r="E34" s="565"/>
      <c r="F34" s="565"/>
      <c r="G34" s="566"/>
    </row>
    <row r="35" spans="1:7" s="151" customFormat="1" x14ac:dyDescent="0.3">
      <c r="A35" s="564"/>
      <c r="B35" s="568"/>
      <c r="C35" s="565"/>
      <c r="D35" s="565"/>
      <c r="E35" s="565"/>
      <c r="F35" s="565"/>
      <c r="G35" s="566"/>
    </row>
    <row r="36" spans="1:7" s="151" customFormat="1" ht="125.25" customHeight="1" x14ac:dyDescent="0.3">
      <c r="A36" s="564"/>
      <c r="B36" s="568"/>
      <c r="C36" s="565"/>
      <c r="D36" s="565"/>
      <c r="E36" s="565"/>
      <c r="F36" s="565"/>
      <c r="G36" s="566"/>
    </row>
    <row r="37" spans="1:7" s="151" customFormat="1" x14ac:dyDescent="0.3">
      <c r="A37" s="564">
        <v>8</v>
      </c>
      <c r="B37" s="567" t="s">
        <v>543</v>
      </c>
      <c r="C37" s="565" t="s">
        <v>225</v>
      </c>
      <c r="D37" s="565" t="s">
        <v>226</v>
      </c>
      <c r="E37" s="565" t="s">
        <v>544</v>
      </c>
      <c r="F37" s="565" t="s">
        <v>585</v>
      </c>
      <c r="G37" s="566" t="s">
        <v>584</v>
      </c>
    </row>
    <row r="38" spans="1:7" s="151" customFormat="1" x14ac:dyDescent="0.3">
      <c r="A38" s="564"/>
      <c r="B38" s="567"/>
      <c r="C38" s="565"/>
      <c r="D38" s="565"/>
      <c r="E38" s="565"/>
      <c r="F38" s="565"/>
      <c r="G38" s="566"/>
    </row>
    <row r="39" spans="1:7" s="151" customFormat="1" ht="69" customHeight="1" x14ac:dyDescent="0.3">
      <c r="A39" s="564"/>
      <c r="B39" s="567"/>
      <c r="C39" s="565"/>
      <c r="D39" s="565"/>
      <c r="E39" s="565"/>
      <c r="F39" s="565"/>
      <c r="G39" s="566"/>
    </row>
    <row r="40" spans="1:7" s="151" customFormat="1" ht="81" customHeight="1" x14ac:dyDescent="0.3">
      <c r="A40" s="564"/>
      <c r="B40" s="567"/>
      <c r="C40" s="565"/>
      <c r="D40" s="565"/>
      <c r="E40" s="565"/>
      <c r="F40" s="565"/>
      <c r="G40" s="566"/>
    </row>
    <row r="41" spans="1:7" s="151" customFormat="1" ht="54" customHeight="1" x14ac:dyDescent="0.3">
      <c r="A41" s="564">
        <v>9</v>
      </c>
      <c r="B41" s="567">
        <v>43391</v>
      </c>
      <c r="C41" s="565" t="s">
        <v>214</v>
      </c>
      <c r="D41" s="565" t="s">
        <v>95</v>
      </c>
      <c r="E41" s="565" t="s">
        <v>544</v>
      </c>
      <c r="F41" s="565" t="s">
        <v>571</v>
      </c>
      <c r="G41" s="566" t="s">
        <v>558</v>
      </c>
    </row>
    <row r="42" spans="1:7" s="151" customFormat="1" ht="49.5" customHeight="1" x14ac:dyDescent="0.3">
      <c r="A42" s="564"/>
      <c r="B42" s="567"/>
      <c r="C42" s="565"/>
      <c r="D42" s="565"/>
      <c r="E42" s="565"/>
      <c r="F42" s="565"/>
      <c r="G42" s="566"/>
    </row>
    <row r="43" spans="1:7" s="151" customFormat="1" x14ac:dyDescent="0.3">
      <c r="A43" s="564"/>
      <c r="B43" s="567"/>
      <c r="C43" s="565"/>
      <c r="D43" s="565"/>
      <c r="E43" s="565"/>
      <c r="F43" s="565"/>
      <c r="G43" s="566"/>
    </row>
    <row r="44" spans="1:7" s="151" customFormat="1" x14ac:dyDescent="0.3">
      <c r="A44" s="564"/>
      <c r="B44" s="567"/>
      <c r="C44" s="565"/>
      <c r="D44" s="565"/>
      <c r="E44" s="565"/>
      <c r="F44" s="565"/>
      <c r="G44" s="566"/>
    </row>
    <row r="45" spans="1:7" s="151" customFormat="1" x14ac:dyDescent="0.3">
      <c r="A45" s="564">
        <v>10</v>
      </c>
      <c r="B45" s="567">
        <v>43392</v>
      </c>
      <c r="C45" s="565" t="s">
        <v>225</v>
      </c>
      <c r="D45" s="565" t="s">
        <v>226</v>
      </c>
      <c r="E45" s="565" t="s">
        <v>538</v>
      </c>
      <c r="F45" s="565" t="s">
        <v>578</v>
      </c>
      <c r="G45" s="566" t="s">
        <v>589</v>
      </c>
    </row>
    <row r="46" spans="1:7" s="151" customFormat="1" ht="78" customHeight="1" x14ac:dyDescent="0.3">
      <c r="A46" s="564"/>
      <c r="B46" s="567"/>
      <c r="C46" s="565"/>
      <c r="D46" s="565"/>
      <c r="E46" s="565"/>
      <c r="F46" s="565"/>
      <c r="G46" s="566"/>
    </row>
    <row r="47" spans="1:7" s="151" customFormat="1" x14ac:dyDescent="0.3">
      <c r="A47" s="564"/>
      <c r="B47" s="567"/>
      <c r="C47" s="565"/>
      <c r="D47" s="565"/>
      <c r="E47" s="565"/>
      <c r="F47" s="565"/>
      <c r="G47" s="566"/>
    </row>
    <row r="48" spans="1:7" s="151" customFormat="1" x14ac:dyDescent="0.3">
      <c r="A48" s="564"/>
      <c r="B48" s="567"/>
      <c r="C48" s="565"/>
      <c r="D48" s="565"/>
      <c r="E48" s="565"/>
      <c r="F48" s="565"/>
      <c r="G48" s="566"/>
    </row>
    <row r="49" spans="1:7" s="151" customFormat="1" x14ac:dyDescent="0.3">
      <c r="A49" s="564">
        <v>11</v>
      </c>
      <c r="B49" s="567">
        <v>43393</v>
      </c>
      <c r="C49" s="565" t="s">
        <v>576</v>
      </c>
      <c r="D49" s="565" t="s">
        <v>577</v>
      </c>
      <c r="E49" s="565" t="s">
        <v>545</v>
      </c>
      <c r="F49" s="565" t="s">
        <v>580</v>
      </c>
      <c r="G49" s="566" t="s">
        <v>567</v>
      </c>
    </row>
    <row r="50" spans="1:7" s="151" customFormat="1" x14ac:dyDescent="0.3">
      <c r="A50" s="564"/>
      <c r="B50" s="567"/>
      <c r="C50" s="565"/>
      <c r="D50" s="565"/>
      <c r="E50" s="565"/>
      <c r="F50" s="565"/>
      <c r="G50" s="566"/>
    </row>
    <row r="51" spans="1:7" s="151" customFormat="1" x14ac:dyDescent="0.3">
      <c r="A51" s="564"/>
      <c r="B51" s="567"/>
      <c r="C51" s="565"/>
      <c r="D51" s="565"/>
      <c r="E51" s="565"/>
      <c r="F51" s="565"/>
      <c r="G51" s="566"/>
    </row>
    <row r="52" spans="1:7" s="151" customFormat="1" ht="140.25" customHeight="1" x14ac:dyDescent="0.3">
      <c r="A52" s="564"/>
      <c r="B52" s="567"/>
      <c r="C52" s="565"/>
      <c r="D52" s="565"/>
      <c r="E52" s="565"/>
      <c r="F52" s="565"/>
      <c r="G52" s="566"/>
    </row>
    <row r="53" spans="1:7" ht="15" x14ac:dyDescent="0.25">
      <c r="A53" s="564">
        <v>12</v>
      </c>
      <c r="B53" s="567" t="s">
        <v>560</v>
      </c>
      <c r="C53" s="565" t="s">
        <v>358</v>
      </c>
      <c r="D53" s="565" t="s">
        <v>546</v>
      </c>
      <c r="E53" s="565" t="s">
        <v>547</v>
      </c>
      <c r="F53" s="565" t="s">
        <v>568</v>
      </c>
      <c r="G53" s="566" t="s">
        <v>260</v>
      </c>
    </row>
    <row r="54" spans="1:7" ht="28.5" customHeight="1" x14ac:dyDescent="0.25">
      <c r="A54" s="564"/>
      <c r="B54" s="567"/>
      <c r="C54" s="565"/>
      <c r="D54" s="565"/>
      <c r="E54" s="565"/>
      <c r="F54" s="565"/>
      <c r="G54" s="566"/>
    </row>
    <row r="55" spans="1:7" ht="17.25" customHeight="1" x14ac:dyDescent="0.25">
      <c r="A55" s="564"/>
      <c r="B55" s="567"/>
      <c r="C55" s="565"/>
      <c r="D55" s="565"/>
      <c r="E55" s="565"/>
      <c r="F55" s="565"/>
      <c r="G55" s="566"/>
    </row>
    <row r="56" spans="1:7" ht="109.5" customHeight="1" x14ac:dyDescent="0.25">
      <c r="A56" s="564"/>
      <c r="B56" s="567"/>
      <c r="C56" s="565"/>
      <c r="D56" s="565"/>
      <c r="E56" s="565"/>
      <c r="F56" s="565"/>
      <c r="G56" s="566"/>
    </row>
    <row r="57" spans="1:7" ht="15" x14ac:dyDescent="0.25">
      <c r="A57" s="564">
        <v>13</v>
      </c>
      <c r="B57" s="586">
        <v>43396</v>
      </c>
      <c r="C57" s="565" t="s">
        <v>548</v>
      </c>
      <c r="D57" s="565" t="s">
        <v>549</v>
      </c>
      <c r="E57" s="565" t="s">
        <v>342</v>
      </c>
      <c r="F57" s="565" t="s">
        <v>559</v>
      </c>
      <c r="G57" s="566" t="s">
        <v>197</v>
      </c>
    </row>
    <row r="58" spans="1:7" ht="59.25" customHeight="1" x14ac:dyDescent="0.25">
      <c r="A58" s="564"/>
      <c r="B58" s="586"/>
      <c r="C58" s="565"/>
      <c r="D58" s="565"/>
      <c r="E58" s="565"/>
      <c r="F58" s="565"/>
      <c r="G58" s="566"/>
    </row>
    <row r="59" spans="1:7" ht="15" x14ac:dyDescent="0.25">
      <c r="A59" s="564"/>
      <c r="B59" s="586"/>
      <c r="C59" s="565"/>
      <c r="D59" s="565"/>
      <c r="E59" s="565"/>
      <c r="F59" s="565"/>
      <c r="G59" s="566"/>
    </row>
    <row r="60" spans="1:7" ht="102.75" customHeight="1" x14ac:dyDescent="0.25">
      <c r="A60" s="564"/>
      <c r="B60" s="586"/>
      <c r="C60" s="565"/>
      <c r="D60" s="565"/>
      <c r="E60" s="565"/>
      <c r="F60" s="565"/>
      <c r="G60" s="566"/>
    </row>
    <row r="61" spans="1:7" ht="15" x14ac:dyDescent="0.25">
      <c r="A61" s="564">
        <v>14</v>
      </c>
      <c r="B61" s="584" t="s">
        <v>561</v>
      </c>
      <c r="C61" s="565" t="s">
        <v>225</v>
      </c>
      <c r="D61" s="584" t="s">
        <v>226</v>
      </c>
      <c r="E61" s="584" t="s">
        <v>161</v>
      </c>
      <c r="F61" s="565" t="s">
        <v>586</v>
      </c>
      <c r="G61" s="566" t="s">
        <v>562</v>
      </c>
    </row>
    <row r="62" spans="1:7" ht="15" x14ac:dyDescent="0.25">
      <c r="A62" s="564"/>
      <c r="B62" s="584"/>
      <c r="C62" s="565"/>
      <c r="D62" s="584"/>
      <c r="E62" s="584"/>
      <c r="F62" s="565"/>
      <c r="G62" s="566"/>
    </row>
    <row r="63" spans="1:7" ht="31.5" customHeight="1" x14ac:dyDescent="0.25">
      <c r="A63" s="564"/>
      <c r="B63" s="584"/>
      <c r="C63" s="565"/>
      <c r="D63" s="584"/>
      <c r="E63" s="584"/>
      <c r="F63" s="565"/>
      <c r="G63" s="566"/>
    </row>
    <row r="64" spans="1:7" ht="123.75" customHeight="1" thickBot="1" x14ac:dyDescent="0.3">
      <c r="A64" s="593"/>
      <c r="B64" s="584"/>
      <c r="C64" s="565"/>
      <c r="D64" s="584"/>
      <c r="E64" s="584"/>
      <c r="F64" s="565"/>
      <c r="G64" s="566"/>
    </row>
    <row r="65" spans="1:7" ht="40.5" customHeight="1" x14ac:dyDescent="0.25">
      <c r="A65" s="564">
        <v>15</v>
      </c>
      <c r="B65" s="584" t="s">
        <v>561</v>
      </c>
      <c r="C65" s="584" t="s">
        <v>576</v>
      </c>
      <c r="D65" s="584" t="s">
        <v>577</v>
      </c>
      <c r="E65" s="572" t="s">
        <v>85</v>
      </c>
      <c r="F65" s="565" t="s">
        <v>579</v>
      </c>
      <c r="G65" s="566" t="s">
        <v>566</v>
      </c>
    </row>
    <row r="66" spans="1:7" ht="40.5" customHeight="1" x14ac:dyDescent="0.25">
      <c r="A66" s="564"/>
      <c r="B66" s="584"/>
      <c r="C66" s="584"/>
      <c r="D66" s="584"/>
      <c r="E66" s="573"/>
      <c r="F66" s="565"/>
      <c r="G66" s="566"/>
    </row>
    <row r="67" spans="1:7" ht="40.5" customHeight="1" x14ac:dyDescent="0.25">
      <c r="A67" s="564"/>
      <c r="B67" s="584"/>
      <c r="C67" s="584"/>
      <c r="D67" s="584"/>
      <c r="E67" s="573"/>
      <c r="F67" s="565"/>
      <c r="G67" s="566"/>
    </row>
    <row r="68" spans="1:7" ht="40.5" customHeight="1" thickBot="1" x14ac:dyDescent="0.3">
      <c r="A68" s="593"/>
      <c r="B68" s="584"/>
      <c r="C68" s="584"/>
      <c r="D68" s="584"/>
      <c r="E68" s="574"/>
      <c r="F68" s="565"/>
      <c r="G68" s="566"/>
    </row>
    <row r="69" spans="1:7" ht="40.5" customHeight="1" x14ac:dyDescent="0.25">
      <c r="A69" s="564">
        <v>16</v>
      </c>
      <c r="B69" s="584" t="s">
        <v>563</v>
      </c>
      <c r="C69" s="565" t="s">
        <v>564</v>
      </c>
      <c r="D69" s="584" t="s">
        <v>565</v>
      </c>
      <c r="E69" s="584" t="s">
        <v>69</v>
      </c>
      <c r="F69" s="565" t="s">
        <v>569</v>
      </c>
      <c r="G69" s="596" t="s">
        <v>13</v>
      </c>
    </row>
    <row r="70" spans="1:7" ht="40.5" customHeight="1" x14ac:dyDescent="0.25">
      <c r="A70" s="564"/>
      <c r="B70" s="584"/>
      <c r="C70" s="565"/>
      <c r="D70" s="584"/>
      <c r="E70" s="584"/>
      <c r="F70" s="565"/>
      <c r="G70" s="596"/>
    </row>
    <row r="71" spans="1:7" ht="40.5" customHeight="1" x14ac:dyDescent="0.25">
      <c r="A71" s="564"/>
      <c r="B71" s="584"/>
      <c r="C71" s="565"/>
      <c r="D71" s="584"/>
      <c r="E71" s="584"/>
      <c r="F71" s="565"/>
      <c r="G71" s="596"/>
    </row>
    <row r="72" spans="1:7" ht="40.5" customHeight="1" thickBot="1" x14ac:dyDescent="0.3">
      <c r="A72" s="593"/>
      <c r="B72" s="594"/>
      <c r="C72" s="595"/>
      <c r="D72" s="594"/>
      <c r="E72" s="594"/>
      <c r="F72" s="595"/>
      <c r="G72" s="597"/>
    </row>
  </sheetData>
  <mergeCells count="115">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A6:G6"/>
    <mergeCell ref="F7:G7"/>
    <mergeCell ref="A8:B8"/>
    <mergeCell ref="A9:A12"/>
    <mergeCell ref="B9:B12"/>
    <mergeCell ref="C9:C12"/>
    <mergeCell ref="D9:D12"/>
    <mergeCell ref="E9:E12"/>
    <mergeCell ref="F9:F12"/>
    <mergeCell ref="G9:G12"/>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3" t="s">
        <v>6</v>
      </c>
      <c r="B2" s="363"/>
      <c r="C2" s="363"/>
      <c r="D2" s="363"/>
      <c r="E2" s="363"/>
    </row>
    <row r="3" spans="1:5" ht="18.75" x14ac:dyDescent="0.3">
      <c r="A3" s="363" t="s">
        <v>7</v>
      </c>
      <c r="B3" s="363"/>
      <c r="C3" s="363"/>
      <c r="D3" s="363"/>
      <c r="E3" s="363"/>
    </row>
    <row r="4" spans="1:5" x14ac:dyDescent="0.25">
      <c r="A4" s="364" t="s">
        <v>279</v>
      </c>
      <c r="B4" s="364"/>
      <c r="C4" s="364"/>
      <c r="D4" s="364"/>
      <c r="E4" s="364"/>
    </row>
    <row r="5" spans="1:5" x14ac:dyDescent="0.25">
      <c r="A5" s="364"/>
      <c r="B5" s="364"/>
      <c r="C5" s="364"/>
      <c r="D5" s="364"/>
      <c r="E5" s="364"/>
    </row>
    <row r="6" spans="1:5" ht="18.75" x14ac:dyDescent="0.3">
      <c r="C6" s="470" t="s">
        <v>551</v>
      </c>
      <c r="D6" s="470"/>
    </row>
    <row r="7" spans="1:5" ht="18.75" x14ac:dyDescent="0.3">
      <c r="A7" s="96" t="s">
        <v>297</v>
      </c>
      <c r="C7" s="97"/>
      <c r="D7" s="149"/>
    </row>
    <row r="8" spans="1:5" x14ac:dyDescent="0.25">
      <c r="A8" s="364" t="s">
        <v>295</v>
      </c>
      <c r="B8" s="364"/>
      <c r="C8" s="364"/>
      <c r="D8" s="364"/>
    </row>
    <row r="9" spans="1:5" x14ac:dyDescent="0.25">
      <c r="A9" s="313" t="s">
        <v>10</v>
      </c>
      <c r="B9" s="315"/>
      <c r="C9" s="3">
        <f>+OCTUBRE!I8</f>
        <v>11</v>
      </c>
    </row>
    <row r="10" spans="1:5" x14ac:dyDescent="0.25">
      <c r="A10" s="313" t="s">
        <v>11</v>
      </c>
      <c r="B10" s="315"/>
      <c r="C10" s="3">
        <f>+OCTUBRE!J8</f>
        <v>0</v>
      </c>
    </row>
    <row r="11" spans="1:5" x14ac:dyDescent="0.25">
      <c r="A11" s="313" t="s">
        <v>12</v>
      </c>
      <c r="B11" s="315"/>
      <c r="C11" s="3">
        <f>+OCTUBRE!K8</f>
        <v>5</v>
      </c>
    </row>
    <row r="12" spans="1:5" x14ac:dyDescent="0.25">
      <c r="A12" s="313" t="s">
        <v>124</v>
      </c>
      <c r="B12" s="315"/>
      <c r="C12" s="3">
        <f>+OCTUBRE!L8</f>
        <v>2</v>
      </c>
    </row>
    <row r="13" spans="1:5" x14ac:dyDescent="0.25">
      <c r="A13" s="313" t="s">
        <v>125</v>
      </c>
      <c r="B13" s="315"/>
      <c r="C13" s="3">
        <f>+OCTUBRE!M8</f>
        <v>2</v>
      </c>
    </row>
    <row r="14" spans="1:5" x14ac:dyDescent="0.25">
      <c r="A14" s="313" t="s">
        <v>126</v>
      </c>
      <c r="B14" s="315"/>
      <c r="C14" s="3">
        <f>+OCTUBRE!N8</f>
        <v>1</v>
      </c>
    </row>
    <row r="15" spans="1:5" x14ac:dyDescent="0.25">
      <c r="A15" s="313" t="s">
        <v>127</v>
      </c>
      <c r="B15" s="315"/>
      <c r="C15" s="3">
        <f>+OCTUBRE!O8</f>
        <v>2</v>
      </c>
    </row>
    <row r="16" spans="1:5" x14ac:dyDescent="0.25">
      <c r="A16" s="313" t="s">
        <v>128</v>
      </c>
      <c r="B16" s="315"/>
      <c r="C16" s="3">
        <f>+OCTUBRE!P8</f>
        <v>0</v>
      </c>
    </row>
    <row r="17" ht="7.5" customHeight="1" x14ac:dyDescent="0.25"/>
    <row r="32" ht="6" customHeight="1" x14ac:dyDescent="0.25"/>
    <row r="33" spans="1:5" x14ac:dyDescent="0.25">
      <c r="A33" s="20" t="s">
        <v>35</v>
      </c>
      <c r="B33" s="21"/>
      <c r="C33" s="21"/>
    </row>
    <row r="34" spans="1:5" ht="23.25" customHeight="1" x14ac:dyDescent="0.25">
      <c r="A34" s="562" t="s">
        <v>529</v>
      </c>
      <c r="B34" s="563"/>
      <c r="C34" s="563"/>
      <c r="D34" s="563"/>
      <c r="E34" s="563"/>
    </row>
    <row r="35" spans="1:5" ht="27" customHeight="1" x14ac:dyDescent="0.25">
      <c r="A35" s="562" t="s">
        <v>536</v>
      </c>
      <c r="B35" s="563"/>
      <c r="C35" s="563"/>
      <c r="D35" s="563"/>
      <c r="E35" s="563"/>
    </row>
    <row r="36" spans="1:5" ht="27" customHeight="1" x14ac:dyDescent="0.25">
      <c r="A36" s="562" t="s">
        <v>530</v>
      </c>
      <c r="B36" s="563"/>
      <c r="C36" s="563"/>
      <c r="D36" s="563"/>
      <c r="E36" s="563"/>
    </row>
    <row r="37" spans="1:5" ht="27" customHeight="1" x14ac:dyDescent="0.25">
      <c r="A37" s="562" t="s">
        <v>531</v>
      </c>
      <c r="B37" s="563"/>
      <c r="C37" s="563"/>
      <c r="D37" s="563"/>
      <c r="E37" s="563"/>
    </row>
    <row r="38" spans="1:5" ht="27" customHeight="1" x14ac:dyDescent="0.25">
      <c r="A38" s="562" t="s">
        <v>532</v>
      </c>
      <c r="B38" s="563"/>
      <c r="C38" s="563"/>
      <c r="D38" s="563"/>
      <c r="E38" s="563"/>
    </row>
    <row r="39" spans="1:5" ht="26.25" customHeight="1" x14ac:dyDescent="0.25">
      <c r="A39" s="562" t="s">
        <v>533</v>
      </c>
      <c r="B39" s="563"/>
      <c r="C39" s="563"/>
      <c r="D39" s="563"/>
      <c r="E39" s="563"/>
    </row>
    <row r="40" spans="1:5" ht="19.5" customHeight="1" x14ac:dyDescent="0.25">
      <c r="A40" s="562" t="s">
        <v>534</v>
      </c>
      <c r="B40" s="563"/>
      <c r="C40" s="563"/>
      <c r="D40" s="563"/>
      <c r="E40" s="563"/>
    </row>
    <row r="41" spans="1:5" ht="25.5" customHeight="1" x14ac:dyDescent="0.25">
      <c r="A41" s="562" t="s">
        <v>535</v>
      </c>
      <c r="B41" s="563"/>
      <c r="C41" s="563"/>
      <c r="D41" s="563"/>
      <c r="E41" s="563"/>
    </row>
  </sheetData>
  <mergeCells count="21">
    <mergeCell ref="A15:B15"/>
    <mergeCell ref="A2:E2"/>
    <mergeCell ref="A3:E3"/>
    <mergeCell ref="A4:E5"/>
    <mergeCell ref="C6:D6"/>
    <mergeCell ref="A8:D8"/>
    <mergeCell ref="A9:B9"/>
    <mergeCell ref="A10:B10"/>
    <mergeCell ref="A11:B11"/>
    <mergeCell ref="A12:B12"/>
    <mergeCell ref="A13:B13"/>
    <mergeCell ref="A14:B14"/>
    <mergeCell ref="A39:E39"/>
    <mergeCell ref="A40:E40"/>
    <mergeCell ref="A41:E41"/>
    <mergeCell ref="A16:B16"/>
    <mergeCell ref="A34:E34"/>
    <mergeCell ref="A35:E35"/>
    <mergeCell ref="A36:E36"/>
    <mergeCell ref="A37:E37"/>
    <mergeCell ref="A38:E38"/>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3" t="s">
        <v>6</v>
      </c>
      <c r="B6" s="363"/>
      <c r="C6" s="363"/>
      <c r="D6" s="363"/>
      <c r="E6" s="363"/>
      <c r="F6" s="363"/>
      <c r="G6" s="363"/>
      <c r="H6" s="363"/>
    </row>
    <row r="7" spans="1:10" ht="18.75" x14ac:dyDescent="0.3">
      <c r="A7" s="363" t="s">
        <v>7</v>
      </c>
      <c r="B7" s="363"/>
      <c r="C7" s="363"/>
      <c r="D7" s="363"/>
      <c r="E7" s="363"/>
      <c r="F7" s="363"/>
      <c r="G7" s="363"/>
      <c r="H7" s="363"/>
    </row>
    <row r="8" spans="1:10" x14ac:dyDescent="0.25">
      <c r="A8" s="364" t="s">
        <v>279</v>
      </c>
      <c r="B8" s="364"/>
      <c r="C8" s="364"/>
      <c r="D8" s="364"/>
      <c r="E8" s="364"/>
      <c r="F8" s="364"/>
      <c r="G8" s="364"/>
    </row>
    <row r="9" spans="1:10" x14ac:dyDescent="0.25">
      <c r="A9" s="364"/>
      <c r="B9" s="364"/>
      <c r="C9" s="364"/>
      <c r="D9" s="364"/>
      <c r="E9" s="364"/>
      <c r="F9" s="364"/>
      <c r="G9" s="364"/>
    </row>
    <row r="10" spans="1:10" ht="18.75" x14ac:dyDescent="0.3">
      <c r="D10" s="160"/>
      <c r="E10" s="161"/>
      <c r="F10" s="599" t="s">
        <v>599</v>
      </c>
      <c r="G10" s="599"/>
      <c r="H10" s="599"/>
    </row>
    <row r="11" spans="1:10" ht="21" x14ac:dyDescent="0.3">
      <c r="A11" s="96" t="s">
        <v>297</v>
      </c>
      <c r="B11" s="84"/>
      <c r="C11" s="97"/>
      <c r="D11" s="149"/>
      <c r="G11" s="600">
        <v>12</v>
      </c>
      <c r="H11" s="600"/>
    </row>
    <row r="12" spans="1:10" x14ac:dyDescent="0.25">
      <c r="A12" s="601" t="s">
        <v>295</v>
      </c>
      <c r="B12" s="601"/>
      <c r="C12" s="601"/>
      <c r="D12" s="601"/>
      <c r="E12" s="601"/>
      <c r="F12" s="601"/>
      <c r="G12" s="601"/>
    </row>
    <row r="13" spans="1:10" x14ac:dyDescent="0.25">
      <c r="A13" s="598" t="s">
        <v>10</v>
      </c>
      <c r="B13" s="598"/>
      <c r="C13" s="598"/>
      <c r="D13" s="598"/>
      <c r="E13" s="598"/>
      <c r="F13" s="598"/>
      <c r="G13" s="3">
        <v>4</v>
      </c>
    </row>
    <row r="14" spans="1:10" x14ac:dyDescent="0.25">
      <c r="A14" s="598" t="s">
        <v>11</v>
      </c>
      <c r="B14" s="598"/>
      <c r="C14" s="598"/>
      <c r="D14" s="598"/>
      <c r="E14" s="598"/>
      <c r="F14" s="598"/>
      <c r="G14" s="3">
        <v>1</v>
      </c>
    </row>
    <row r="15" spans="1:10" x14ac:dyDescent="0.25">
      <c r="A15" s="598" t="s">
        <v>12</v>
      </c>
      <c r="B15" s="598"/>
      <c r="C15" s="598"/>
      <c r="D15" s="598"/>
      <c r="E15" s="598"/>
      <c r="F15" s="598"/>
      <c r="G15" s="3">
        <v>5</v>
      </c>
    </row>
    <row r="16" spans="1:10" x14ac:dyDescent="0.25">
      <c r="A16" s="598" t="s">
        <v>124</v>
      </c>
      <c r="B16" s="598"/>
      <c r="C16" s="598"/>
      <c r="D16" s="598"/>
      <c r="E16" s="598"/>
      <c r="F16" s="598"/>
      <c r="G16" s="3">
        <v>1</v>
      </c>
      <c r="J16" t="s">
        <v>600</v>
      </c>
    </row>
    <row r="17" spans="1:7" x14ac:dyDescent="0.25">
      <c r="A17" s="598" t="s">
        <v>125</v>
      </c>
      <c r="B17" s="598"/>
      <c r="C17" s="598"/>
      <c r="D17" s="598"/>
      <c r="E17" s="598"/>
      <c r="F17" s="598"/>
      <c r="G17" s="3">
        <v>1</v>
      </c>
    </row>
    <row r="18" spans="1:7" x14ac:dyDescent="0.25">
      <c r="A18" s="598" t="s">
        <v>126</v>
      </c>
      <c r="B18" s="598"/>
      <c r="C18" s="598"/>
      <c r="D18" s="598"/>
      <c r="E18" s="598"/>
      <c r="F18" s="598"/>
      <c r="G18" s="3">
        <v>0</v>
      </c>
    </row>
    <row r="19" spans="1:7" x14ac:dyDescent="0.25">
      <c r="A19" s="598" t="s">
        <v>127</v>
      </c>
      <c r="B19" s="598"/>
      <c r="C19" s="598"/>
      <c r="D19" s="598"/>
      <c r="E19" s="598"/>
      <c r="F19" s="598"/>
      <c r="G19" s="3">
        <v>3</v>
      </c>
    </row>
    <row r="20" spans="1:7" x14ac:dyDescent="0.25">
      <c r="A20" s="598" t="s">
        <v>128</v>
      </c>
      <c r="B20" s="598"/>
      <c r="C20" s="598"/>
      <c r="D20" s="598"/>
      <c r="E20" s="598"/>
      <c r="F20" s="598"/>
      <c r="G20" s="3">
        <v>0</v>
      </c>
    </row>
    <row r="35" spans="1:8" ht="20.25" customHeight="1" x14ac:dyDescent="0.25"/>
    <row r="36" spans="1:8" ht="18.75" customHeight="1" x14ac:dyDescent="0.25">
      <c r="A36" s="20" t="s">
        <v>35</v>
      </c>
      <c r="B36" s="21"/>
      <c r="C36" s="21"/>
    </row>
    <row r="37" spans="1:8" ht="24" customHeight="1" x14ac:dyDescent="0.25">
      <c r="A37" s="602" t="s">
        <v>591</v>
      </c>
      <c r="B37" s="603"/>
      <c r="C37" s="603"/>
      <c r="D37" s="603"/>
      <c r="E37" s="603"/>
      <c r="F37" s="603"/>
      <c r="G37" s="603"/>
      <c r="H37" s="603"/>
    </row>
    <row r="38" spans="1:8" ht="21" customHeight="1" x14ac:dyDescent="0.25">
      <c r="A38" s="602" t="s">
        <v>592</v>
      </c>
      <c r="B38" s="603"/>
      <c r="C38" s="603"/>
      <c r="D38" s="603"/>
      <c r="E38" s="603"/>
      <c r="F38" s="603"/>
      <c r="G38" s="603"/>
      <c r="H38" s="603"/>
    </row>
    <row r="39" spans="1:8" ht="21.75" customHeight="1" x14ac:dyDescent="0.25">
      <c r="A39" s="602" t="s">
        <v>593</v>
      </c>
      <c r="B39" s="603"/>
      <c r="C39" s="603"/>
      <c r="D39" s="603"/>
      <c r="E39" s="603"/>
      <c r="F39" s="603"/>
      <c r="G39" s="603"/>
      <c r="H39" s="603"/>
    </row>
    <row r="40" spans="1:8" ht="23.25" customHeight="1" x14ac:dyDescent="0.25">
      <c r="A40" s="602" t="s">
        <v>594</v>
      </c>
      <c r="B40" s="603"/>
      <c r="C40" s="603"/>
      <c r="D40" s="603"/>
      <c r="E40" s="603"/>
      <c r="F40" s="603"/>
      <c r="G40" s="603"/>
      <c r="H40" s="603"/>
    </row>
    <row r="41" spans="1:8" ht="22.5" customHeight="1" x14ac:dyDescent="0.25">
      <c r="A41" s="602" t="s">
        <v>595</v>
      </c>
      <c r="B41" s="603"/>
      <c r="C41" s="603"/>
      <c r="D41" s="603"/>
      <c r="E41" s="603"/>
      <c r="F41" s="603"/>
      <c r="G41" s="603"/>
      <c r="H41" s="603"/>
    </row>
    <row r="42" spans="1:8" ht="21.75" customHeight="1" x14ac:dyDescent="0.25">
      <c r="A42" s="602" t="s">
        <v>596</v>
      </c>
      <c r="B42" s="603"/>
      <c r="C42" s="603"/>
      <c r="D42" s="603"/>
      <c r="E42" s="603"/>
      <c r="F42" s="603"/>
      <c r="G42" s="603"/>
      <c r="H42" s="603"/>
    </row>
    <row r="43" spans="1:8" ht="14.25" customHeight="1" x14ac:dyDescent="0.25">
      <c r="A43" s="602" t="s">
        <v>597</v>
      </c>
      <c r="B43" s="603"/>
      <c r="C43" s="603"/>
      <c r="D43" s="603"/>
      <c r="E43" s="603"/>
      <c r="F43" s="603"/>
      <c r="G43" s="603"/>
      <c r="H43" s="603"/>
    </row>
    <row r="44" spans="1:8" ht="22.5" customHeight="1" x14ac:dyDescent="0.25">
      <c r="A44" s="602" t="s">
        <v>598</v>
      </c>
      <c r="B44" s="603"/>
      <c r="C44" s="603"/>
      <c r="D44" s="603"/>
      <c r="E44" s="603"/>
      <c r="F44" s="603"/>
      <c r="G44" s="603"/>
      <c r="H44" s="603"/>
    </row>
  </sheetData>
  <mergeCells count="22">
    <mergeCell ref="A41:H41"/>
    <mergeCell ref="A42:H42"/>
    <mergeCell ref="A43:H43"/>
    <mergeCell ref="A44:H44"/>
    <mergeCell ref="A19:F19"/>
    <mergeCell ref="A20:F20"/>
    <mergeCell ref="A37:H37"/>
    <mergeCell ref="A38:H38"/>
    <mergeCell ref="A39:H39"/>
    <mergeCell ref="A40:H40"/>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4" t="s">
        <v>636</v>
      </c>
      <c r="B6" s="604"/>
      <c r="C6" s="604"/>
      <c r="D6" s="604"/>
      <c r="E6" s="604"/>
      <c r="F6" s="604"/>
      <c r="G6" s="604"/>
    </row>
    <row r="7" spans="1:7" s="21" customFormat="1" ht="16.5" customHeight="1" thickBot="1" x14ac:dyDescent="0.25">
      <c r="A7" s="190" t="s">
        <v>191</v>
      </c>
      <c r="B7" s="191"/>
      <c r="C7" s="192"/>
      <c r="D7" s="192"/>
      <c r="E7" s="192"/>
      <c r="F7" s="605" t="s">
        <v>601</v>
      </c>
      <c r="G7" s="606"/>
    </row>
    <row r="8" spans="1:7" s="183" customFormat="1" ht="36" customHeight="1" thickBot="1" x14ac:dyDescent="0.2">
      <c r="A8" s="607" t="s">
        <v>1</v>
      </c>
      <c r="B8" s="608"/>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3" t="s">
        <v>6</v>
      </c>
      <c r="B6" s="363"/>
      <c r="C6" s="363"/>
      <c r="D6" s="363"/>
      <c r="E6" s="363"/>
      <c r="F6" s="363"/>
      <c r="G6" s="363"/>
      <c r="H6" s="363"/>
    </row>
    <row r="7" spans="1:8" ht="18.75" x14ac:dyDescent="0.3">
      <c r="A7" s="363" t="s">
        <v>7</v>
      </c>
      <c r="B7" s="363"/>
      <c r="C7" s="363"/>
      <c r="D7" s="363"/>
      <c r="E7" s="363"/>
      <c r="F7" s="363"/>
      <c r="G7" s="363"/>
      <c r="H7" s="363"/>
    </row>
    <row r="8" spans="1:8" x14ac:dyDescent="0.25">
      <c r="A8" s="364" t="s">
        <v>279</v>
      </c>
      <c r="B8" s="364"/>
      <c r="C8" s="364"/>
      <c r="D8" s="364"/>
      <c r="E8" s="364"/>
      <c r="F8" s="364"/>
      <c r="G8" s="364"/>
    </row>
    <row r="9" spans="1:8" x14ac:dyDescent="0.25">
      <c r="A9" s="364"/>
      <c r="B9" s="364"/>
      <c r="C9" s="364"/>
      <c r="D9" s="364"/>
      <c r="E9" s="364"/>
      <c r="F9" s="364"/>
      <c r="G9" s="364"/>
    </row>
    <row r="10" spans="1:8" ht="18.75" x14ac:dyDescent="0.3">
      <c r="D10" s="160"/>
      <c r="E10" s="161"/>
      <c r="F10" s="599" t="s">
        <v>601</v>
      </c>
      <c r="G10" s="599"/>
      <c r="H10" s="599"/>
    </row>
    <row r="11" spans="1:8" ht="21" x14ac:dyDescent="0.3">
      <c r="A11" s="96" t="s">
        <v>297</v>
      </c>
      <c r="B11" s="84"/>
      <c r="C11" s="97"/>
      <c r="D11" s="149"/>
      <c r="G11" s="600">
        <v>19</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11</v>
      </c>
    </row>
    <row r="14" spans="1:8" x14ac:dyDescent="0.25">
      <c r="A14" s="598" t="s">
        <v>11</v>
      </c>
      <c r="B14" s="598"/>
      <c r="C14" s="598"/>
      <c r="D14" s="598"/>
      <c r="E14" s="598"/>
      <c r="F14" s="598"/>
      <c r="G14" s="3">
        <v>2</v>
      </c>
    </row>
    <row r="15" spans="1:8" x14ac:dyDescent="0.25">
      <c r="A15" s="598" t="s">
        <v>12</v>
      </c>
      <c r="B15" s="598"/>
      <c r="C15" s="598"/>
      <c r="D15" s="598"/>
      <c r="E15" s="598"/>
      <c r="F15" s="598"/>
      <c r="G15" s="3">
        <v>0</v>
      </c>
    </row>
    <row r="16" spans="1:8" x14ac:dyDescent="0.25">
      <c r="A16" s="598" t="s">
        <v>124</v>
      </c>
      <c r="B16" s="598"/>
      <c r="C16" s="598"/>
      <c r="D16" s="598"/>
      <c r="E16" s="598"/>
      <c r="F16" s="598"/>
      <c r="G16" s="3">
        <v>1</v>
      </c>
    </row>
    <row r="17" spans="1:7" x14ac:dyDescent="0.25">
      <c r="A17" s="598" t="s">
        <v>125</v>
      </c>
      <c r="B17" s="598"/>
      <c r="C17" s="598"/>
      <c r="D17" s="598"/>
      <c r="E17" s="598"/>
      <c r="F17" s="598"/>
      <c r="G17" s="3">
        <v>2</v>
      </c>
    </row>
    <row r="18" spans="1:7" x14ac:dyDescent="0.25">
      <c r="A18" s="598" t="s">
        <v>126</v>
      </c>
      <c r="B18" s="598"/>
      <c r="C18" s="598"/>
      <c r="D18" s="598"/>
      <c r="E18" s="598"/>
      <c r="F18" s="598"/>
      <c r="G18" s="3">
        <v>1</v>
      </c>
    </row>
    <row r="19" spans="1:7" x14ac:dyDescent="0.25">
      <c r="A19" s="598" t="s">
        <v>127</v>
      </c>
      <c r="B19" s="598"/>
      <c r="C19" s="598"/>
      <c r="D19" s="598"/>
      <c r="E19" s="598"/>
      <c r="F19" s="598"/>
      <c r="G19" s="3">
        <v>2</v>
      </c>
    </row>
    <row r="20" spans="1:7" x14ac:dyDescent="0.25">
      <c r="A20" s="598" t="s">
        <v>128</v>
      </c>
      <c r="B20" s="598"/>
      <c r="C20" s="598"/>
      <c r="D20" s="598"/>
      <c r="E20" s="598"/>
      <c r="F20" s="598"/>
      <c r="G20" s="3">
        <v>3</v>
      </c>
    </row>
    <row r="33" spans="1:8" ht="6.75" customHeight="1" x14ac:dyDescent="0.25"/>
    <row r="34" spans="1:8" x14ac:dyDescent="0.25">
      <c r="A34" s="20" t="s">
        <v>35</v>
      </c>
      <c r="B34" s="21"/>
      <c r="C34" s="21"/>
    </row>
    <row r="35" spans="1:8" ht="17.25" customHeight="1" x14ac:dyDescent="0.25">
      <c r="A35" s="602" t="s">
        <v>591</v>
      </c>
      <c r="B35" s="603"/>
      <c r="C35" s="603"/>
      <c r="D35" s="603"/>
      <c r="E35" s="603"/>
      <c r="F35" s="603"/>
      <c r="G35" s="603"/>
      <c r="H35" s="603"/>
    </row>
    <row r="36" spans="1:8" ht="17.25" customHeight="1" x14ac:dyDescent="0.25">
      <c r="A36" s="602" t="s">
        <v>592</v>
      </c>
      <c r="B36" s="603"/>
      <c r="C36" s="603"/>
      <c r="D36" s="603"/>
      <c r="E36" s="603"/>
      <c r="F36" s="603"/>
      <c r="G36" s="603"/>
      <c r="H36" s="603"/>
    </row>
    <row r="37" spans="1:8" ht="18" customHeight="1" x14ac:dyDescent="0.25">
      <c r="A37" s="602" t="s">
        <v>593</v>
      </c>
      <c r="B37" s="603"/>
      <c r="C37" s="603"/>
      <c r="D37" s="603"/>
      <c r="E37" s="603"/>
      <c r="F37" s="603"/>
      <c r="G37" s="603"/>
      <c r="H37" s="603"/>
    </row>
    <row r="38" spans="1:8" x14ac:dyDescent="0.25">
      <c r="A38" s="602" t="s">
        <v>594</v>
      </c>
      <c r="B38" s="603"/>
      <c r="C38" s="603"/>
      <c r="D38" s="603"/>
      <c r="E38" s="603"/>
      <c r="F38" s="603"/>
      <c r="G38" s="603"/>
      <c r="H38" s="603"/>
    </row>
    <row r="39" spans="1:8" ht="18.75" customHeight="1" x14ac:dyDescent="0.25">
      <c r="A39" s="602" t="s">
        <v>595</v>
      </c>
      <c r="B39" s="603"/>
      <c r="C39" s="603"/>
      <c r="D39" s="603"/>
      <c r="E39" s="603"/>
      <c r="F39" s="603"/>
      <c r="G39" s="603"/>
      <c r="H39" s="603"/>
    </row>
    <row r="40" spans="1:8" ht="20.25" customHeight="1" x14ac:dyDescent="0.25">
      <c r="A40" s="602" t="s">
        <v>596</v>
      </c>
      <c r="B40" s="603"/>
      <c r="C40" s="603"/>
      <c r="D40" s="603"/>
      <c r="E40" s="603"/>
      <c r="F40" s="603"/>
      <c r="G40" s="603"/>
      <c r="H40" s="603"/>
    </row>
    <row r="41" spans="1:8" x14ac:dyDescent="0.25">
      <c r="A41" s="602" t="s">
        <v>597</v>
      </c>
      <c r="B41" s="603"/>
      <c r="C41" s="603"/>
      <c r="D41" s="603"/>
      <c r="E41" s="603"/>
      <c r="F41" s="603"/>
      <c r="G41" s="603"/>
      <c r="H41" s="603"/>
    </row>
    <row r="42" spans="1:8" ht="18" customHeight="1" x14ac:dyDescent="0.25">
      <c r="A42" s="602" t="s">
        <v>598</v>
      </c>
      <c r="B42" s="603"/>
      <c r="C42" s="603"/>
      <c r="D42" s="603"/>
      <c r="E42" s="603"/>
      <c r="F42" s="603"/>
      <c r="G42" s="603"/>
      <c r="H42" s="603"/>
    </row>
  </sheetData>
  <mergeCells count="22">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 ref="A18:F18"/>
    <mergeCell ref="A6:H6"/>
    <mergeCell ref="A7:H7"/>
    <mergeCell ref="A8:G9"/>
    <mergeCell ref="F10:H10"/>
    <mergeCell ref="G11:H1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4" t="s">
        <v>636</v>
      </c>
      <c r="B5" s="604"/>
      <c r="C5" s="604"/>
      <c r="D5" s="604"/>
      <c r="E5" s="604"/>
      <c r="F5" s="604"/>
      <c r="G5" s="604"/>
    </row>
    <row r="6" spans="1:7" ht="15.75" thickBot="1" x14ac:dyDescent="0.3">
      <c r="A6" s="190" t="s">
        <v>191</v>
      </c>
      <c r="B6" s="191"/>
      <c r="C6" s="192"/>
      <c r="D6" s="192"/>
      <c r="E6" s="192"/>
      <c r="F6" s="605" t="s">
        <v>673</v>
      </c>
      <c r="G6" s="606"/>
    </row>
    <row r="7" spans="1:7" ht="17.25" thickBot="1" x14ac:dyDescent="0.3">
      <c r="A7" s="607" t="s">
        <v>1</v>
      </c>
      <c r="B7" s="608"/>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1" t="s">
        <v>6</v>
      </c>
      <c r="B6" s="611"/>
      <c r="C6" s="611"/>
      <c r="D6" s="611"/>
      <c r="E6" s="611"/>
      <c r="F6" s="611"/>
      <c r="G6" s="611"/>
      <c r="H6" s="611"/>
    </row>
    <row r="7" spans="1:8" ht="18.75" customHeight="1" x14ac:dyDescent="0.25">
      <c r="A7" s="611" t="s">
        <v>7</v>
      </c>
      <c r="B7" s="611"/>
      <c r="C7" s="611"/>
      <c r="D7" s="611"/>
      <c r="E7" s="611"/>
      <c r="F7" s="611"/>
      <c r="G7" s="611"/>
      <c r="H7" s="611"/>
    </row>
    <row r="8" spans="1:8" ht="15" customHeight="1" x14ac:dyDescent="0.25">
      <c r="A8" s="612" t="s">
        <v>279</v>
      </c>
      <c r="B8" s="612"/>
      <c r="C8" s="612"/>
      <c r="D8" s="612"/>
      <c r="E8" s="612"/>
      <c r="F8" s="612"/>
      <c r="G8" s="612"/>
      <c r="H8" s="146"/>
    </row>
    <row r="9" spans="1:8" ht="11.25" customHeight="1" x14ac:dyDescent="0.25">
      <c r="A9" s="612"/>
      <c r="B9" s="612"/>
      <c r="C9" s="612"/>
      <c r="D9" s="612"/>
      <c r="E9" s="612"/>
      <c r="F9" s="612"/>
      <c r="G9" s="612"/>
      <c r="H9" s="146"/>
    </row>
    <row r="10" spans="1:8" ht="18" customHeight="1" x14ac:dyDescent="0.3">
      <c r="D10" s="160"/>
      <c r="E10" s="161"/>
      <c r="F10" s="599" t="s">
        <v>673</v>
      </c>
      <c r="G10" s="599"/>
      <c r="H10" s="599"/>
    </row>
    <row r="11" spans="1:8" ht="21" x14ac:dyDescent="0.3">
      <c r="A11" s="96" t="s">
        <v>297</v>
      </c>
      <c r="B11" s="84"/>
      <c r="C11" s="97"/>
      <c r="D11" s="149"/>
      <c r="G11" s="600">
        <v>13</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2</v>
      </c>
    </row>
    <row r="14" spans="1:8" x14ac:dyDescent="0.25">
      <c r="A14" s="598" t="s">
        <v>11</v>
      </c>
      <c r="B14" s="598"/>
      <c r="C14" s="598"/>
      <c r="D14" s="598"/>
      <c r="E14" s="598"/>
      <c r="F14" s="598"/>
      <c r="G14" s="3">
        <v>2</v>
      </c>
    </row>
    <row r="15" spans="1:8" x14ac:dyDescent="0.25">
      <c r="A15" s="598" t="s">
        <v>12</v>
      </c>
      <c r="B15" s="598"/>
      <c r="C15" s="598"/>
      <c r="D15" s="598"/>
      <c r="E15" s="598"/>
      <c r="F15" s="598"/>
      <c r="G15" s="3">
        <v>6</v>
      </c>
    </row>
    <row r="16" spans="1:8" x14ac:dyDescent="0.25">
      <c r="A16" s="598" t="s">
        <v>124</v>
      </c>
      <c r="B16" s="598"/>
      <c r="C16" s="598"/>
      <c r="D16" s="598"/>
      <c r="E16" s="598"/>
      <c r="F16" s="598"/>
      <c r="G16" s="3">
        <v>1</v>
      </c>
    </row>
    <row r="17" spans="1:7" x14ac:dyDescent="0.25">
      <c r="A17" s="598" t="s">
        <v>125</v>
      </c>
      <c r="B17" s="598"/>
      <c r="C17" s="598"/>
      <c r="D17" s="598"/>
      <c r="E17" s="598"/>
      <c r="F17" s="598"/>
      <c r="G17" s="3">
        <v>0</v>
      </c>
    </row>
    <row r="18" spans="1:7" x14ac:dyDescent="0.25">
      <c r="A18" s="598" t="s">
        <v>126</v>
      </c>
      <c r="B18" s="598"/>
      <c r="C18" s="598"/>
      <c r="D18" s="598"/>
      <c r="E18" s="598"/>
      <c r="F18" s="598"/>
      <c r="G18" s="3">
        <v>2</v>
      </c>
    </row>
    <row r="19" spans="1:7" x14ac:dyDescent="0.25">
      <c r="A19" s="598" t="s">
        <v>127</v>
      </c>
      <c r="B19" s="598"/>
      <c r="C19" s="598"/>
      <c r="D19" s="598"/>
      <c r="E19" s="598"/>
      <c r="F19" s="598"/>
      <c r="G19" s="3">
        <v>2</v>
      </c>
    </row>
    <row r="20" spans="1:7" x14ac:dyDescent="0.25">
      <c r="A20" s="598" t="s">
        <v>128</v>
      </c>
      <c r="B20" s="598"/>
      <c r="C20" s="598"/>
      <c r="D20" s="598"/>
      <c r="E20" s="598"/>
      <c r="F20" s="598"/>
      <c r="G20" s="3">
        <v>3</v>
      </c>
    </row>
    <row r="33" spans="1:8" ht="18" customHeight="1" x14ac:dyDescent="0.25"/>
    <row r="34" spans="1:8" ht="18.75" customHeight="1" x14ac:dyDescent="0.25">
      <c r="A34" s="20" t="s">
        <v>35</v>
      </c>
      <c r="B34" s="21"/>
      <c r="C34" s="21"/>
    </row>
    <row r="35" spans="1:8" ht="18.75" customHeight="1" x14ac:dyDescent="0.25">
      <c r="A35" s="609" t="s">
        <v>694</v>
      </c>
      <c r="B35" s="610"/>
      <c r="C35" s="610"/>
      <c r="D35" s="610"/>
      <c r="E35" s="610"/>
      <c r="F35" s="610"/>
      <c r="G35" s="610"/>
      <c r="H35" s="610"/>
    </row>
    <row r="36" spans="1:8" ht="15.75" customHeight="1" x14ac:dyDescent="0.25">
      <c r="A36" s="609" t="s">
        <v>695</v>
      </c>
      <c r="B36" s="610"/>
      <c r="C36" s="610"/>
      <c r="D36" s="610"/>
      <c r="E36" s="610"/>
      <c r="F36" s="610"/>
      <c r="G36" s="610"/>
      <c r="H36" s="610"/>
    </row>
    <row r="37" spans="1:8" ht="15.75" customHeight="1" x14ac:dyDescent="0.25">
      <c r="A37" s="609" t="s">
        <v>696</v>
      </c>
      <c r="B37" s="610"/>
      <c r="C37" s="610"/>
      <c r="D37" s="610"/>
      <c r="E37" s="610"/>
      <c r="F37" s="610"/>
      <c r="G37" s="610"/>
      <c r="H37" s="610"/>
    </row>
    <row r="38" spans="1:8" ht="22.5" customHeight="1" x14ac:dyDescent="0.25">
      <c r="A38" s="609" t="s">
        <v>697</v>
      </c>
      <c r="B38" s="610"/>
      <c r="C38" s="610"/>
      <c r="D38" s="610"/>
      <c r="E38" s="610"/>
      <c r="F38" s="610"/>
      <c r="G38" s="610"/>
      <c r="H38" s="610"/>
    </row>
    <row r="39" spans="1:8" ht="15.75" customHeight="1" x14ac:dyDescent="0.25">
      <c r="A39" s="609" t="s">
        <v>698</v>
      </c>
      <c r="B39" s="610"/>
      <c r="C39" s="610"/>
      <c r="D39" s="610"/>
      <c r="E39" s="610"/>
      <c r="F39" s="610"/>
      <c r="G39" s="610"/>
      <c r="H39" s="610"/>
    </row>
    <row r="40" spans="1:8" ht="16.5" customHeight="1" x14ac:dyDescent="0.25">
      <c r="A40" s="609" t="s">
        <v>699</v>
      </c>
      <c r="B40" s="610"/>
      <c r="C40" s="610"/>
      <c r="D40" s="610"/>
      <c r="E40" s="610"/>
      <c r="F40" s="610"/>
      <c r="G40" s="610"/>
      <c r="H40" s="610"/>
    </row>
    <row r="41" spans="1:8" ht="16.5" customHeight="1"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4" t="s">
        <v>636</v>
      </c>
      <c r="B5" s="604"/>
      <c r="C5" s="604"/>
      <c r="D5" s="604"/>
      <c r="E5" s="604"/>
      <c r="F5" s="604"/>
      <c r="G5" s="604"/>
    </row>
    <row r="6" spans="1:7" ht="19.5" customHeight="1" x14ac:dyDescent="0.25">
      <c r="A6" s="229" t="s">
        <v>191</v>
      </c>
      <c r="B6" s="230"/>
      <c r="C6" s="231"/>
      <c r="D6" s="231"/>
      <c r="E6" s="231"/>
      <c r="F6" s="613" t="s">
        <v>702</v>
      </c>
      <c r="G6" s="614"/>
    </row>
    <row r="7" spans="1:7" ht="21.75" customHeight="1" x14ac:dyDescent="0.25">
      <c r="A7" s="615" t="s">
        <v>1</v>
      </c>
      <c r="B7" s="615"/>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48"/>
      <c r="B1" s="348"/>
      <c r="C1" s="348"/>
      <c r="D1" s="348"/>
    </row>
    <row r="2" spans="1:8" ht="90.75" customHeight="1" x14ac:dyDescent="0.25">
      <c r="A2" s="349" t="s">
        <v>29</v>
      </c>
      <c r="B2" s="349"/>
      <c r="C2" s="349"/>
      <c r="D2" s="349"/>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59" t="s">
        <v>28</v>
      </c>
      <c r="B6" s="356">
        <v>43108</v>
      </c>
      <c r="C6" s="353" t="s">
        <v>21</v>
      </c>
      <c r="D6" s="350" t="s">
        <v>31</v>
      </c>
    </row>
    <row r="7" spans="1:8" ht="45" customHeight="1" x14ac:dyDescent="0.25">
      <c r="A7" s="360"/>
      <c r="B7" s="357"/>
      <c r="C7" s="354"/>
      <c r="D7" s="351"/>
    </row>
    <row r="8" spans="1:8" ht="52.5" customHeight="1" thickBot="1" x14ac:dyDescent="0.3">
      <c r="A8" s="361"/>
      <c r="B8" s="358"/>
      <c r="C8" s="355"/>
      <c r="D8" s="352"/>
    </row>
    <row r="9" spans="1:8" ht="45" customHeight="1" x14ac:dyDescent="0.25">
      <c r="A9" s="353" t="s">
        <v>25</v>
      </c>
      <c r="B9" s="356">
        <v>43118</v>
      </c>
      <c r="C9" s="353" t="s">
        <v>19</v>
      </c>
      <c r="D9" s="350" t="s">
        <v>32</v>
      </c>
    </row>
    <row r="10" spans="1:8" ht="45.75" customHeight="1" x14ac:dyDescent="0.25">
      <c r="A10" s="354"/>
      <c r="B10" s="357"/>
      <c r="C10" s="354"/>
      <c r="D10" s="351"/>
    </row>
    <row r="11" spans="1:8" ht="114.75" customHeight="1" thickBot="1" x14ac:dyDescent="0.3">
      <c r="A11" s="355"/>
      <c r="B11" s="358"/>
      <c r="C11" s="355"/>
      <c r="D11" s="352"/>
    </row>
    <row r="12" spans="1:8" ht="45" customHeight="1" x14ac:dyDescent="0.25">
      <c r="A12" s="353" t="s">
        <v>17</v>
      </c>
      <c r="B12" s="356">
        <v>43119</v>
      </c>
      <c r="C12" s="353" t="s">
        <v>18</v>
      </c>
      <c r="D12" s="350" t="s">
        <v>33</v>
      </c>
    </row>
    <row r="13" spans="1:8" ht="34.5" customHeight="1" x14ac:dyDescent="0.25">
      <c r="A13" s="354"/>
      <c r="B13" s="357"/>
      <c r="C13" s="354"/>
      <c r="D13" s="351"/>
    </row>
    <row r="14" spans="1:8" ht="123.75" customHeight="1" thickBot="1" x14ac:dyDescent="0.3">
      <c r="A14" s="355"/>
      <c r="B14" s="358"/>
      <c r="C14" s="355"/>
      <c r="D14" s="352"/>
    </row>
    <row r="15" spans="1:8" ht="150.75" customHeight="1" thickBot="1" x14ac:dyDescent="0.3">
      <c r="A15" s="5" t="s">
        <v>44</v>
      </c>
      <c r="B15" s="6">
        <v>43124</v>
      </c>
      <c r="C15" s="5" t="s">
        <v>26</v>
      </c>
      <c r="D15" s="18" t="s">
        <v>27</v>
      </c>
    </row>
    <row r="16" spans="1:8" ht="45" customHeight="1" x14ac:dyDescent="0.25">
      <c r="A16" s="353" t="s">
        <v>24</v>
      </c>
      <c r="B16" s="356">
        <v>43130</v>
      </c>
      <c r="C16" s="353" t="s">
        <v>19</v>
      </c>
      <c r="D16" s="350" t="s">
        <v>30</v>
      </c>
    </row>
    <row r="17" spans="1:8" ht="55.5" customHeight="1" x14ac:dyDescent="0.25">
      <c r="A17" s="354"/>
      <c r="B17" s="357"/>
      <c r="C17" s="354"/>
      <c r="D17" s="351"/>
    </row>
    <row r="18" spans="1:8" ht="33" customHeight="1" thickBot="1" x14ac:dyDescent="0.3">
      <c r="A18" s="355"/>
      <c r="B18" s="358"/>
      <c r="C18" s="355"/>
      <c r="D18" s="352"/>
    </row>
    <row r="19" spans="1:8" ht="45" customHeight="1" x14ac:dyDescent="0.25">
      <c r="A19" s="362" t="s">
        <v>22</v>
      </c>
      <c r="B19" s="356" t="s">
        <v>20</v>
      </c>
      <c r="C19" s="353" t="s">
        <v>21</v>
      </c>
      <c r="D19" s="350" t="s">
        <v>34</v>
      </c>
    </row>
    <row r="20" spans="1:8" ht="84.75" customHeight="1" x14ac:dyDescent="0.25">
      <c r="A20" s="354"/>
      <c r="B20" s="357"/>
      <c r="C20" s="354"/>
      <c r="D20" s="351"/>
    </row>
    <row r="21" spans="1:8" ht="83.25" customHeight="1" thickBot="1" x14ac:dyDescent="0.3">
      <c r="A21" s="355"/>
      <c r="B21" s="358"/>
      <c r="C21" s="355"/>
      <c r="D21" s="352"/>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6:A18"/>
    <mergeCell ref="B16:B18"/>
    <mergeCell ref="C16:C18"/>
    <mergeCell ref="D16:D18"/>
    <mergeCell ref="A19:A21"/>
    <mergeCell ref="B19:B21"/>
    <mergeCell ref="C19:C21"/>
    <mergeCell ref="D19:D21"/>
    <mergeCell ref="A1:D1"/>
    <mergeCell ref="A2:D2"/>
    <mergeCell ref="D9:D11"/>
    <mergeCell ref="A12:A14"/>
    <mergeCell ref="A9:A11"/>
    <mergeCell ref="B9:B11"/>
    <mergeCell ref="C9:C11"/>
    <mergeCell ref="B12:B14"/>
    <mergeCell ref="C12:C14"/>
    <mergeCell ref="D12:D14"/>
    <mergeCell ref="D6:D8"/>
    <mergeCell ref="A6:A8"/>
    <mergeCell ref="B6:B8"/>
    <mergeCell ref="C6:C8"/>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279</v>
      </c>
      <c r="B8" s="612"/>
      <c r="C8" s="612"/>
      <c r="D8" s="612"/>
      <c r="E8" s="612"/>
      <c r="F8" s="612"/>
      <c r="G8" s="612"/>
      <c r="H8" s="146"/>
    </row>
    <row r="9" spans="1:8" x14ac:dyDescent="0.25">
      <c r="A9" s="612"/>
      <c r="B9" s="612"/>
      <c r="C9" s="612"/>
      <c r="D9" s="612"/>
      <c r="E9" s="612"/>
      <c r="F9" s="612"/>
      <c r="G9" s="612"/>
      <c r="H9" s="146"/>
    </row>
    <row r="10" spans="1:8" ht="18.75" x14ac:dyDescent="0.3">
      <c r="D10" s="160"/>
      <c r="E10" s="161"/>
      <c r="F10" s="599" t="s">
        <v>702</v>
      </c>
      <c r="G10" s="599"/>
      <c r="H10" s="599"/>
    </row>
    <row r="11" spans="1:8" ht="21" x14ac:dyDescent="0.3">
      <c r="A11" s="96" t="s">
        <v>297</v>
      </c>
      <c r="B11" s="84"/>
      <c r="C11" s="97"/>
      <c r="D11" s="149"/>
      <c r="G11" s="600">
        <v>23</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18</v>
      </c>
    </row>
    <row r="14" spans="1:8" x14ac:dyDescent="0.25">
      <c r="A14" s="598" t="s">
        <v>11</v>
      </c>
      <c r="B14" s="598"/>
      <c r="C14" s="598"/>
      <c r="D14" s="598"/>
      <c r="E14" s="598"/>
      <c r="F14" s="598"/>
      <c r="G14" s="3">
        <v>14</v>
      </c>
    </row>
    <row r="15" spans="1:8" x14ac:dyDescent="0.25">
      <c r="A15" s="598" t="s">
        <v>12</v>
      </c>
      <c r="B15" s="598"/>
      <c r="C15" s="598"/>
      <c r="D15" s="598"/>
      <c r="E15" s="598"/>
      <c r="F15" s="598"/>
      <c r="G15" s="3">
        <v>5</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0</v>
      </c>
    </row>
    <row r="19" spans="1:7" x14ac:dyDescent="0.25">
      <c r="A19" s="598" t="s">
        <v>127</v>
      </c>
      <c r="B19" s="598"/>
      <c r="C19" s="598"/>
      <c r="D19" s="598"/>
      <c r="E19" s="598"/>
      <c r="F19" s="598"/>
      <c r="G19" s="3">
        <v>7</v>
      </c>
    </row>
    <row r="20" spans="1:7" x14ac:dyDescent="0.25">
      <c r="A20" s="598" t="s">
        <v>128</v>
      </c>
      <c r="B20" s="598"/>
      <c r="C20" s="598"/>
      <c r="D20" s="598"/>
      <c r="E20" s="598"/>
      <c r="F20" s="598"/>
      <c r="G20" s="3">
        <v>3</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4" t="s">
        <v>636</v>
      </c>
      <c r="B5" s="604"/>
      <c r="C5" s="604"/>
      <c r="D5" s="604"/>
      <c r="E5" s="604"/>
      <c r="F5" s="604"/>
      <c r="G5" s="604"/>
    </row>
    <row r="6" spans="1:7" x14ac:dyDescent="0.25">
      <c r="A6" s="229" t="s">
        <v>191</v>
      </c>
      <c r="B6" s="230"/>
      <c r="C6" s="231"/>
      <c r="D6" s="231"/>
      <c r="E6" s="231"/>
      <c r="F6" s="613" t="s">
        <v>773</v>
      </c>
      <c r="G6" s="614"/>
    </row>
    <row r="7" spans="1:7" ht="24.75" x14ac:dyDescent="0.25">
      <c r="A7" s="615" t="s">
        <v>1</v>
      </c>
      <c r="B7" s="615"/>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279</v>
      </c>
      <c r="B8" s="612"/>
      <c r="C8" s="612"/>
      <c r="D8" s="612"/>
      <c r="E8" s="612"/>
      <c r="F8" s="612"/>
      <c r="G8" s="612"/>
      <c r="H8" s="146"/>
    </row>
    <row r="9" spans="1:8" x14ac:dyDescent="0.25">
      <c r="A9" s="612"/>
      <c r="B9" s="612"/>
      <c r="C9" s="612"/>
      <c r="D9" s="612"/>
      <c r="E9" s="612"/>
      <c r="F9" s="612"/>
      <c r="G9" s="612"/>
      <c r="H9" s="146"/>
    </row>
    <row r="10" spans="1:8" ht="18.75" x14ac:dyDescent="0.3">
      <c r="D10" s="160"/>
      <c r="E10" s="161"/>
      <c r="F10" s="599" t="s">
        <v>773</v>
      </c>
      <c r="G10" s="599"/>
      <c r="H10" s="599"/>
    </row>
    <row r="11" spans="1:8" ht="21" x14ac:dyDescent="0.3">
      <c r="A11" s="96" t="s">
        <v>297</v>
      </c>
      <c r="B11" s="84"/>
      <c r="C11" s="97"/>
      <c r="D11" s="149"/>
      <c r="G11" s="600">
        <v>28</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3</v>
      </c>
    </row>
    <row r="14" spans="1:8" x14ac:dyDescent="0.25">
      <c r="A14" s="598" t="s">
        <v>11</v>
      </c>
      <c r="B14" s="598"/>
      <c r="C14" s="598"/>
      <c r="D14" s="598"/>
      <c r="E14" s="598"/>
      <c r="F14" s="598"/>
      <c r="G14" s="3">
        <v>4</v>
      </c>
    </row>
    <row r="15" spans="1:8" x14ac:dyDescent="0.25">
      <c r="A15" s="598" t="s">
        <v>12</v>
      </c>
      <c r="B15" s="598"/>
      <c r="C15" s="598"/>
      <c r="D15" s="598"/>
      <c r="E15" s="598"/>
      <c r="F15" s="598"/>
      <c r="G15" s="3">
        <v>8</v>
      </c>
    </row>
    <row r="16" spans="1:8" x14ac:dyDescent="0.25">
      <c r="A16" s="598" t="s">
        <v>124</v>
      </c>
      <c r="B16" s="598"/>
      <c r="C16" s="598"/>
      <c r="D16" s="598"/>
      <c r="E16" s="598"/>
      <c r="F16" s="598"/>
      <c r="G16" s="3">
        <v>3</v>
      </c>
      <c r="H16" t="s">
        <v>811</v>
      </c>
    </row>
    <row r="17" spans="1:7" x14ac:dyDescent="0.25">
      <c r="A17" s="598" t="s">
        <v>125</v>
      </c>
      <c r="B17" s="598"/>
      <c r="C17" s="598"/>
      <c r="D17" s="598"/>
      <c r="E17" s="598"/>
      <c r="F17" s="598"/>
      <c r="G17" s="3">
        <v>7</v>
      </c>
    </row>
    <row r="18" spans="1:7" x14ac:dyDescent="0.25">
      <c r="A18" s="598" t="s">
        <v>126</v>
      </c>
      <c r="B18" s="598"/>
      <c r="C18" s="598"/>
      <c r="D18" s="598"/>
      <c r="E18" s="598"/>
      <c r="F18" s="598"/>
      <c r="G18" s="3">
        <v>1</v>
      </c>
    </row>
    <row r="19" spans="1:7" x14ac:dyDescent="0.25">
      <c r="A19" s="598" t="s">
        <v>127</v>
      </c>
      <c r="B19" s="598"/>
      <c r="C19" s="598"/>
      <c r="D19" s="598"/>
      <c r="E19" s="598"/>
      <c r="F19" s="598"/>
      <c r="G19" s="3">
        <v>9</v>
      </c>
    </row>
    <row r="20" spans="1:7" x14ac:dyDescent="0.25">
      <c r="A20" s="598" t="s">
        <v>128</v>
      </c>
      <c r="B20" s="598"/>
      <c r="C20" s="598"/>
      <c r="D20" s="598"/>
      <c r="E20" s="598"/>
      <c r="F20" s="598"/>
      <c r="G20" s="3">
        <v>4</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4" t="s">
        <v>636</v>
      </c>
      <c r="B5" s="604"/>
      <c r="C5" s="604"/>
      <c r="D5" s="604"/>
      <c r="E5" s="604"/>
      <c r="F5" s="604"/>
      <c r="G5" s="604"/>
    </row>
    <row r="6" spans="1:7" x14ac:dyDescent="0.25">
      <c r="A6" s="229" t="s">
        <v>191</v>
      </c>
      <c r="B6" s="230"/>
      <c r="C6" s="231"/>
      <c r="D6" s="231"/>
      <c r="E6" s="231"/>
      <c r="F6" s="613" t="s">
        <v>843</v>
      </c>
      <c r="G6" s="614"/>
    </row>
    <row r="7" spans="1:7" ht="16.5" x14ac:dyDescent="0.25">
      <c r="A7" s="615" t="s">
        <v>1</v>
      </c>
      <c r="B7" s="615"/>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843</v>
      </c>
      <c r="G10" s="599"/>
      <c r="H10" s="599"/>
    </row>
    <row r="11" spans="1:8" ht="21" x14ac:dyDescent="0.3">
      <c r="A11" s="96" t="s">
        <v>297</v>
      </c>
      <c r="B11" s="84"/>
      <c r="C11" s="97"/>
      <c r="D11" s="149"/>
      <c r="G11" s="600">
        <v>17</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1</v>
      </c>
    </row>
    <row r="14" spans="1:8" x14ac:dyDescent="0.25">
      <c r="A14" s="598" t="s">
        <v>11</v>
      </c>
      <c r="B14" s="598"/>
      <c r="C14" s="598"/>
      <c r="D14" s="598"/>
      <c r="E14" s="598"/>
      <c r="F14" s="598"/>
      <c r="G14" s="3">
        <v>0</v>
      </c>
    </row>
    <row r="15" spans="1:8" x14ac:dyDescent="0.25">
      <c r="A15" s="598" t="s">
        <v>12</v>
      </c>
      <c r="B15" s="598"/>
      <c r="C15" s="598"/>
      <c r="D15" s="598"/>
      <c r="E15" s="598"/>
      <c r="F15" s="598"/>
      <c r="G15" s="3">
        <v>5</v>
      </c>
    </row>
    <row r="16" spans="1:8" x14ac:dyDescent="0.25">
      <c r="A16" s="598" t="s">
        <v>124</v>
      </c>
      <c r="B16" s="598"/>
      <c r="C16" s="598"/>
      <c r="D16" s="598"/>
      <c r="E16" s="598"/>
      <c r="F16" s="598"/>
      <c r="G16" s="3">
        <v>3</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0</v>
      </c>
    </row>
    <row r="19" spans="1:7" x14ac:dyDescent="0.25">
      <c r="A19" s="598" t="s">
        <v>127</v>
      </c>
      <c r="B19" s="598"/>
      <c r="C19" s="598"/>
      <c r="D19" s="598"/>
      <c r="E19" s="598"/>
      <c r="F19" s="598"/>
      <c r="G19" s="3">
        <v>2</v>
      </c>
    </row>
    <row r="20" spans="1:7" x14ac:dyDescent="0.25">
      <c r="A20" s="598" t="s">
        <v>128</v>
      </c>
      <c r="B20" s="598"/>
      <c r="C20" s="598"/>
      <c r="D20" s="598"/>
      <c r="E20" s="598"/>
      <c r="F20" s="598"/>
      <c r="G20" s="3">
        <v>4</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882</v>
      </c>
      <c r="G6" s="614"/>
    </row>
    <row r="7" spans="1:7" ht="16.5" x14ac:dyDescent="0.25">
      <c r="A7" s="615" t="s">
        <v>1</v>
      </c>
      <c r="B7" s="615"/>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6" t="s">
        <v>935</v>
      </c>
      <c r="B38" s="616"/>
      <c r="C38" s="616"/>
      <c r="D38" s="616"/>
      <c r="E38" s="616"/>
      <c r="F38" s="616"/>
      <c r="G38" s="616"/>
    </row>
    <row r="39" spans="1:7" ht="15" customHeight="1" x14ac:dyDescent="0.25">
      <c r="A39" s="616"/>
      <c r="B39" s="616"/>
      <c r="C39" s="616"/>
      <c r="D39" s="616"/>
      <c r="E39" s="616"/>
      <c r="F39" s="616"/>
      <c r="G39" s="616"/>
    </row>
    <row r="40" spans="1:7" x14ac:dyDescent="0.25">
      <c r="A40" s="616"/>
      <c r="B40" s="616"/>
      <c r="C40" s="616"/>
      <c r="D40" s="616"/>
      <c r="E40" s="616"/>
      <c r="F40" s="616"/>
      <c r="G40" s="616"/>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882</v>
      </c>
      <c r="G10" s="599"/>
      <c r="H10" s="599"/>
    </row>
    <row r="11" spans="1:8" ht="21" x14ac:dyDescent="0.3">
      <c r="A11" s="96" t="s">
        <v>297</v>
      </c>
      <c r="B11" s="84"/>
      <c r="C11" s="97"/>
      <c r="D11" s="149"/>
      <c r="G11" s="600">
        <v>26</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12</v>
      </c>
    </row>
    <row r="14" spans="1:8" x14ac:dyDescent="0.25">
      <c r="A14" s="598" t="s">
        <v>11</v>
      </c>
      <c r="B14" s="598"/>
      <c r="C14" s="598"/>
      <c r="D14" s="598"/>
      <c r="E14" s="598"/>
      <c r="F14" s="598"/>
      <c r="G14" s="3">
        <v>2</v>
      </c>
    </row>
    <row r="15" spans="1:8" x14ac:dyDescent="0.25">
      <c r="A15" s="598" t="s">
        <v>12</v>
      </c>
      <c r="B15" s="598"/>
      <c r="C15" s="598"/>
      <c r="D15" s="598"/>
      <c r="E15" s="598"/>
      <c r="F15" s="598"/>
      <c r="G15" s="3">
        <v>2</v>
      </c>
    </row>
    <row r="16" spans="1:8" x14ac:dyDescent="0.25">
      <c r="A16" s="598" t="s">
        <v>124</v>
      </c>
      <c r="B16" s="598"/>
      <c r="C16" s="598"/>
      <c r="D16" s="598"/>
      <c r="E16" s="598"/>
      <c r="F16" s="598"/>
      <c r="G16" s="3">
        <v>3</v>
      </c>
      <c r="H16" t="s">
        <v>811</v>
      </c>
    </row>
    <row r="17" spans="1:7" x14ac:dyDescent="0.25">
      <c r="A17" s="598" t="s">
        <v>125</v>
      </c>
      <c r="B17" s="598"/>
      <c r="C17" s="598"/>
      <c r="D17" s="598"/>
      <c r="E17" s="598"/>
      <c r="F17" s="598"/>
      <c r="G17" s="3">
        <v>9</v>
      </c>
    </row>
    <row r="18" spans="1:7" x14ac:dyDescent="0.25">
      <c r="A18" s="598" t="s">
        <v>126</v>
      </c>
      <c r="B18" s="598"/>
      <c r="C18" s="598"/>
      <c r="D18" s="598"/>
      <c r="E18" s="598"/>
      <c r="F18" s="598"/>
      <c r="G18" s="3">
        <v>0</v>
      </c>
    </row>
    <row r="19" spans="1:7" x14ac:dyDescent="0.25">
      <c r="A19" s="598" t="s">
        <v>127</v>
      </c>
      <c r="B19" s="598"/>
      <c r="C19" s="598"/>
      <c r="D19" s="598"/>
      <c r="E19" s="598"/>
      <c r="F19" s="598"/>
      <c r="G19" s="3">
        <v>7</v>
      </c>
    </row>
    <row r="20" spans="1:7" x14ac:dyDescent="0.25">
      <c r="A20" s="598" t="s">
        <v>128</v>
      </c>
      <c r="B20" s="598"/>
      <c r="C20" s="598"/>
      <c r="D20" s="598"/>
      <c r="E20" s="598"/>
      <c r="F20" s="598"/>
      <c r="G20" s="3">
        <v>4</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936</v>
      </c>
      <c r="G6" s="614"/>
    </row>
    <row r="7" spans="1:7" ht="16.5" x14ac:dyDescent="0.25">
      <c r="A7" s="615" t="s">
        <v>1</v>
      </c>
      <c r="B7" s="615"/>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6" t="s">
        <v>935</v>
      </c>
      <c r="B38" s="616"/>
      <c r="C38" s="616"/>
      <c r="D38" s="616"/>
      <c r="E38" s="616"/>
      <c r="F38" s="616"/>
      <c r="G38" s="616"/>
    </row>
    <row r="39" spans="1:7" ht="15" customHeight="1" x14ac:dyDescent="0.25">
      <c r="A39" s="616"/>
      <c r="B39" s="616"/>
      <c r="C39" s="616"/>
      <c r="D39" s="616"/>
      <c r="E39" s="616"/>
      <c r="F39" s="616"/>
      <c r="G39" s="616"/>
    </row>
    <row r="40" spans="1:7" x14ac:dyDescent="0.25">
      <c r="A40" s="616"/>
      <c r="B40" s="616"/>
      <c r="C40" s="616"/>
      <c r="D40" s="616"/>
      <c r="E40" s="616"/>
      <c r="F40" s="616"/>
      <c r="G40" s="616"/>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936</v>
      </c>
      <c r="G10" s="599"/>
      <c r="H10" s="599"/>
    </row>
    <row r="11" spans="1:8" ht="21" x14ac:dyDescent="0.3">
      <c r="A11" s="96" t="s">
        <v>297</v>
      </c>
      <c r="B11" s="84"/>
      <c r="C11" s="97"/>
      <c r="D11" s="149"/>
      <c r="G11" s="600">
        <v>26</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7</v>
      </c>
    </row>
    <row r="14" spans="1:8" x14ac:dyDescent="0.25">
      <c r="A14" s="598" t="s">
        <v>11</v>
      </c>
      <c r="B14" s="598"/>
      <c r="C14" s="598"/>
      <c r="D14" s="598"/>
      <c r="E14" s="598"/>
      <c r="F14" s="598"/>
      <c r="G14" s="3">
        <v>5</v>
      </c>
    </row>
    <row r="15" spans="1:8" x14ac:dyDescent="0.25">
      <c r="A15" s="598" t="s">
        <v>12</v>
      </c>
      <c r="B15" s="598"/>
      <c r="C15" s="598"/>
      <c r="D15" s="598"/>
      <c r="E15" s="598"/>
      <c r="F15" s="598"/>
      <c r="G15" s="3">
        <v>9</v>
      </c>
    </row>
    <row r="16" spans="1:8" x14ac:dyDescent="0.25">
      <c r="A16" s="598" t="s">
        <v>124</v>
      </c>
      <c r="B16" s="598"/>
      <c r="C16" s="598"/>
      <c r="D16" s="598"/>
      <c r="E16" s="598"/>
      <c r="F16" s="598"/>
      <c r="G16" s="3">
        <v>2</v>
      </c>
      <c r="H16" t="s">
        <v>811</v>
      </c>
    </row>
    <row r="17" spans="1:7" x14ac:dyDescent="0.25">
      <c r="A17" s="598" t="s">
        <v>125</v>
      </c>
      <c r="B17" s="598"/>
      <c r="C17" s="598"/>
      <c r="D17" s="598"/>
      <c r="E17" s="598"/>
      <c r="F17" s="598"/>
      <c r="G17" s="3">
        <v>12</v>
      </c>
    </row>
    <row r="18" spans="1:7" x14ac:dyDescent="0.25">
      <c r="A18" s="598" t="s">
        <v>126</v>
      </c>
      <c r="B18" s="598"/>
      <c r="C18" s="598"/>
      <c r="D18" s="598"/>
      <c r="E18" s="598"/>
      <c r="F18" s="598"/>
      <c r="G18" s="3">
        <v>0</v>
      </c>
    </row>
    <row r="19" spans="1:7" x14ac:dyDescent="0.25">
      <c r="A19" s="598" t="s">
        <v>127</v>
      </c>
      <c r="B19" s="598"/>
      <c r="C19" s="598"/>
      <c r="D19" s="598"/>
      <c r="E19" s="598"/>
      <c r="F19" s="598"/>
      <c r="G19" s="3">
        <v>8</v>
      </c>
    </row>
    <row r="20" spans="1:7" x14ac:dyDescent="0.25">
      <c r="A20" s="598" t="s">
        <v>128</v>
      </c>
      <c r="B20" s="598"/>
      <c r="C20" s="598"/>
      <c r="D20" s="598"/>
      <c r="E20" s="598"/>
      <c r="F20" s="598"/>
      <c r="G20" s="3">
        <v>1</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985</v>
      </c>
      <c r="G6" s="614"/>
    </row>
    <row r="7" spans="1:7" ht="16.5" x14ac:dyDescent="0.25">
      <c r="A7" s="615" t="s">
        <v>1</v>
      </c>
      <c r="B7" s="615"/>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6" t="s">
        <v>935</v>
      </c>
      <c r="B26" s="616"/>
      <c r="C26" s="616"/>
      <c r="D26" s="616"/>
      <c r="E26" s="616"/>
      <c r="F26" s="616"/>
      <c r="G26" s="616"/>
    </row>
    <row r="27" spans="1:7" ht="15" customHeight="1" x14ac:dyDescent="0.25">
      <c r="A27" s="616"/>
      <c r="B27" s="616"/>
      <c r="C27" s="616"/>
      <c r="D27" s="616"/>
      <c r="E27" s="616"/>
      <c r="F27" s="616"/>
      <c r="G27" s="616"/>
    </row>
    <row r="28" spans="1:7" x14ac:dyDescent="0.25">
      <c r="A28" s="616"/>
      <c r="B28" s="616"/>
      <c r="C28" s="616"/>
      <c r="D28" s="616"/>
      <c r="E28" s="616"/>
      <c r="F28" s="616"/>
      <c r="G28" s="616"/>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3" t="s">
        <v>6</v>
      </c>
      <c r="B1" s="363"/>
    </row>
    <row r="2" spans="1:2" ht="18.75" x14ac:dyDescent="0.3">
      <c r="A2" s="363" t="s">
        <v>7</v>
      </c>
      <c r="B2" s="363"/>
    </row>
    <row r="4" spans="1:2" x14ac:dyDescent="0.25">
      <c r="A4" s="364" t="s">
        <v>8</v>
      </c>
      <c r="B4" s="364"/>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5" t="s">
        <v>36</v>
      </c>
      <c r="B37" s="365"/>
    </row>
    <row r="38" spans="1:2" s="21" customFormat="1" ht="30" customHeight="1" x14ac:dyDescent="0.2">
      <c r="A38" s="365" t="s">
        <v>37</v>
      </c>
      <c r="B38" s="365"/>
    </row>
    <row r="39" spans="1:2" s="21" customFormat="1" ht="15.75" customHeight="1" x14ac:dyDescent="0.2">
      <c r="A39" s="365" t="s">
        <v>38</v>
      </c>
      <c r="B39" s="365"/>
    </row>
    <row r="40" spans="1:2" s="21" customFormat="1" ht="18" customHeight="1" x14ac:dyDescent="0.2">
      <c r="A40" s="365" t="s">
        <v>39</v>
      </c>
      <c r="B40" s="365"/>
    </row>
    <row r="41" spans="1:2" s="22" customFormat="1" ht="30" customHeight="1" x14ac:dyDescent="0.2">
      <c r="A41" s="365" t="s">
        <v>40</v>
      </c>
      <c r="B41" s="365"/>
    </row>
    <row r="42" spans="1:2" s="22" customFormat="1" ht="30" customHeight="1" x14ac:dyDescent="0.2">
      <c r="A42" s="365" t="s">
        <v>41</v>
      </c>
      <c r="B42" s="365"/>
    </row>
    <row r="43" spans="1:2" s="22" customFormat="1" ht="30" customHeight="1" x14ac:dyDescent="0.2">
      <c r="A43" s="365" t="s">
        <v>42</v>
      </c>
      <c r="B43" s="365"/>
    </row>
    <row r="44" spans="1:2" s="22" customFormat="1" ht="30" customHeight="1" x14ac:dyDescent="0.2">
      <c r="A44" s="365" t="s">
        <v>43</v>
      </c>
      <c r="B44" s="365"/>
    </row>
  </sheetData>
  <mergeCells count="11">
    <mergeCell ref="A44:B44"/>
    <mergeCell ref="A39:B39"/>
    <mergeCell ref="A40:B40"/>
    <mergeCell ref="A41:B41"/>
    <mergeCell ref="A42:B42"/>
    <mergeCell ref="A43:B43"/>
    <mergeCell ref="A1:B1"/>
    <mergeCell ref="A2:B2"/>
    <mergeCell ref="A4:B4"/>
    <mergeCell ref="A37:B37"/>
    <mergeCell ref="A38:B38"/>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985</v>
      </c>
      <c r="G10" s="599"/>
      <c r="H10" s="599"/>
    </row>
    <row r="11" spans="1:8" ht="21" x14ac:dyDescent="0.3">
      <c r="A11" s="96" t="s">
        <v>297</v>
      </c>
      <c r="B11" s="84"/>
      <c r="C11" s="97"/>
      <c r="D11" s="149"/>
      <c r="G11" s="600">
        <v>14</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2</v>
      </c>
    </row>
    <row r="14" spans="1:8" x14ac:dyDescent="0.25">
      <c r="A14" s="598" t="s">
        <v>11</v>
      </c>
      <c r="B14" s="598"/>
      <c r="C14" s="598"/>
      <c r="D14" s="598"/>
      <c r="E14" s="598"/>
      <c r="F14" s="598"/>
      <c r="G14" s="3">
        <v>0</v>
      </c>
    </row>
    <row r="15" spans="1:8" x14ac:dyDescent="0.25">
      <c r="A15" s="598" t="s">
        <v>12</v>
      </c>
      <c r="B15" s="598"/>
      <c r="C15" s="598"/>
      <c r="D15" s="598"/>
      <c r="E15" s="598"/>
      <c r="F15" s="598"/>
      <c r="G15" s="3">
        <v>5</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3</v>
      </c>
    </row>
    <row r="19" spans="1:7" x14ac:dyDescent="0.25">
      <c r="A19" s="598" t="s">
        <v>127</v>
      </c>
      <c r="B19" s="598"/>
      <c r="C19" s="598"/>
      <c r="D19" s="598"/>
      <c r="E19" s="598"/>
      <c r="F19" s="598"/>
      <c r="G19" s="3">
        <v>7</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1016</v>
      </c>
      <c r="G6" s="614"/>
    </row>
    <row r="7" spans="1:7" ht="16.5" x14ac:dyDescent="0.25">
      <c r="A7" s="615" t="s">
        <v>1</v>
      </c>
      <c r="B7" s="615"/>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6" t="s">
        <v>935</v>
      </c>
      <c r="B34" s="616"/>
      <c r="C34" s="616"/>
      <c r="D34" s="616"/>
      <c r="E34" s="616"/>
      <c r="F34" s="616"/>
      <c r="G34" s="616"/>
    </row>
    <row r="35" spans="1:7" ht="15" customHeight="1" x14ac:dyDescent="0.25">
      <c r="A35" s="616"/>
      <c r="B35" s="616"/>
      <c r="C35" s="616"/>
      <c r="D35" s="616"/>
      <c r="E35" s="616"/>
      <c r="F35" s="616"/>
      <c r="G35" s="616"/>
    </row>
    <row r="36" spans="1:7" x14ac:dyDescent="0.25">
      <c r="A36" s="616"/>
      <c r="B36" s="616"/>
      <c r="C36" s="616"/>
      <c r="D36" s="616"/>
      <c r="E36" s="616"/>
      <c r="F36" s="616"/>
      <c r="G36" s="616"/>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1016</v>
      </c>
      <c r="G10" s="599"/>
      <c r="H10" s="599"/>
    </row>
    <row r="11" spans="1:8" ht="21" x14ac:dyDescent="0.3">
      <c r="A11" s="96" t="s">
        <v>297</v>
      </c>
      <c r="B11" s="84"/>
      <c r="C11" s="97"/>
      <c r="D11" s="149"/>
      <c r="G11" s="600">
        <v>22</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3</v>
      </c>
    </row>
    <row r="14" spans="1:8" x14ac:dyDescent="0.25">
      <c r="A14" s="598" t="s">
        <v>11</v>
      </c>
      <c r="B14" s="598"/>
      <c r="C14" s="598"/>
      <c r="D14" s="598"/>
      <c r="E14" s="598"/>
      <c r="F14" s="598"/>
      <c r="G14" s="3">
        <v>4</v>
      </c>
    </row>
    <row r="15" spans="1:8" x14ac:dyDescent="0.25">
      <c r="A15" s="598" t="s">
        <v>12</v>
      </c>
      <c r="B15" s="598"/>
      <c r="C15" s="598"/>
      <c r="D15" s="598"/>
      <c r="E15" s="598"/>
      <c r="F15" s="598"/>
      <c r="G15" s="3">
        <v>5</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5</v>
      </c>
    </row>
    <row r="18" spans="1:7" x14ac:dyDescent="0.25">
      <c r="A18" s="598" t="s">
        <v>126</v>
      </c>
      <c r="B18" s="598"/>
      <c r="C18" s="598"/>
      <c r="D18" s="598"/>
      <c r="E18" s="598"/>
      <c r="F18" s="598"/>
      <c r="G18" s="3">
        <v>1</v>
      </c>
    </row>
    <row r="19" spans="1:7" x14ac:dyDescent="0.25">
      <c r="A19" s="598" t="s">
        <v>127</v>
      </c>
      <c r="B19" s="598"/>
      <c r="C19" s="598"/>
      <c r="D19" s="598"/>
      <c r="E19" s="598"/>
      <c r="F19" s="598"/>
      <c r="G19" s="3">
        <v>3</v>
      </c>
    </row>
    <row r="20" spans="1:7" x14ac:dyDescent="0.25">
      <c r="A20" s="598" t="s">
        <v>128</v>
      </c>
      <c r="B20" s="598"/>
      <c r="C20" s="598"/>
      <c r="D20" s="598"/>
      <c r="E20" s="598"/>
      <c r="F20" s="598"/>
      <c r="G20" s="3">
        <v>3</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1058</v>
      </c>
      <c r="G6" s="614"/>
    </row>
    <row r="7" spans="1:7" ht="16.5" x14ac:dyDescent="0.25">
      <c r="A7" s="615" t="s">
        <v>1</v>
      </c>
      <c r="B7" s="615"/>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6" t="s">
        <v>935</v>
      </c>
      <c r="B31" s="616"/>
      <c r="C31" s="616"/>
      <c r="D31" s="616"/>
      <c r="E31" s="616"/>
      <c r="F31" s="616"/>
      <c r="G31" s="616"/>
    </row>
    <row r="32" spans="1:11" ht="15" customHeight="1" x14ac:dyDescent="0.25">
      <c r="A32" s="616"/>
      <c r="B32" s="616"/>
      <c r="C32" s="616"/>
      <c r="D32" s="616"/>
      <c r="E32" s="616"/>
      <c r="F32" s="616"/>
      <c r="G32" s="616"/>
    </row>
    <row r="33" spans="1:7" x14ac:dyDescent="0.25">
      <c r="A33" s="616"/>
      <c r="B33" s="616"/>
      <c r="C33" s="616"/>
      <c r="D33" s="616"/>
      <c r="E33" s="616"/>
      <c r="F33" s="616"/>
      <c r="G33" s="616"/>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1058</v>
      </c>
      <c r="G10" s="599"/>
      <c r="H10" s="599"/>
    </row>
    <row r="11" spans="1:8" ht="21" x14ac:dyDescent="0.3">
      <c r="A11" s="96" t="s">
        <v>297</v>
      </c>
      <c r="B11" s="84"/>
      <c r="C11" s="97"/>
      <c r="D11" s="149"/>
      <c r="G11" s="600">
        <v>19</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3</v>
      </c>
    </row>
    <row r="14" spans="1:8" x14ac:dyDescent="0.25">
      <c r="A14" s="598" t="s">
        <v>11</v>
      </c>
      <c r="B14" s="598"/>
      <c r="C14" s="598"/>
      <c r="D14" s="598"/>
      <c r="E14" s="598"/>
      <c r="F14" s="598"/>
      <c r="G14" s="3">
        <v>2</v>
      </c>
    </row>
    <row r="15" spans="1:8" x14ac:dyDescent="0.25">
      <c r="A15" s="598" t="s">
        <v>12</v>
      </c>
      <c r="B15" s="598"/>
      <c r="C15" s="598"/>
      <c r="D15" s="598"/>
      <c r="E15" s="598"/>
      <c r="F15" s="598"/>
      <c r="G15" s="3">
        <v>8</v>
      </c>
    </row>
    <row r="16" spans="1:8" x14ac:dyDescent="0.25">
      <c r="A16" s="598" t="s">
        <v>124</v>
      </c>
      <c r="B16" s="598"/>
      <c r="C16" s="598"/>
      <c r="D16" s="598"/>
      <c r="E16" s="598"/>
      <c r="F16" s="598"/>
      <c r="G16" s="3">
        <v>6</v>
      </c>
      <c r="H16" t="s">
        <v>811</v>
      </c>
    </row>
    <row r="17" spans="1:7" x14ac:dyDescent="0.25">
      <c r="A17" s="598" t="s">
        <v>125</v>
      </c>
      <c r="B17" s="598"/>
      <c r="C17" s="598"/>
      <c r="D17" s="598"/>
      <c r="E17" s="598"/>
      <c r="F17" s="598"/>
      <c r="G17" s="3">
        <v>4</v>
      </c>
    </row>
    <row r="18" spans="1:7" x14ac:dyDescent="0.25">
      <c r="A18" s="598" t="s">
        <v>126</v>
      </c>
      <c r="B18" s="598"/>
      <c r="C18" s="598"/>
      <c r="D18" s="598"/>
      <c r="E18" s="598"/>
      <c r="F18" s="598"/>
      <c r="G18" s="3">
        <v>0</v>
      </c>
    </row>
    <row r="19" spans="1:7" x14ac:dyDescent="0.25">
      <c r="A19" s="598" t="s">
        <v>127</v>
      </c>
      <c r="B19" s="598"/>
      <c r="C19" s="598"/>
      <c r="D19" s="598"/>
      <c r="E19" s="598"/>
      <c r="F19" s="598"/>
      <c r="G19" s="3">
        <v>1</v>
      </c>
    </row>
    <row r="20" spans="1:7" x14ac:dyDescent="0.25">
      <c r="A20" s="598" t="s">
        <v>128</v>
      </c>
      <c r="B20" s="598"/>
      <c r="C20" s="598"/>
      <c r="D20" s="598"/>
      <c r="E20" s="598"/>
      <c r="F20" s="598"/>
      <c r="G20" s="3">
        <v>3</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1101</v>
      </c>
      <c r="G6" s="614"/>
    </row>
    <row r="7" spans="1:7" ht="16.5" x14ac:dyDescent="0.25">
      <c r="A7" s="615" t="s">
        <v>1</v>
      </c>
      <c r="B7" s="615"/>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6" t="s">
        <v>935</v>
      </c>
      <c r="B29" s="616"/>
      <c r="C29" s="616"/>
      <c r="D29" s="616"/>
      <c r="E29" s="616"/>
      <c r="F29" s="616"/>
      <c r="G29" s="616"/>
    </row>
    <row r="30" spans="1:7" ht="15" customHeight="1" x14ac:dyDescent="0.25">
      <c r="A30" s="616"/>
      <c r="B30" s="616"/>
      <c r="C30" s="616"/>
      <c r="D30" s="616"/>
      <c r="E30" s="616"/>
      <c r="F30" s="616"/>
      <c r="G30" s="616"/>
    </row>
    <row r="31" spans="1:7" ht="15" customHeight="1" x14ac:dyDescent="0.25">
      <c r="A31" s="616"/>
      <c r="B31" s="616"/>
      <c r="C31" s="616"/>
      <c r="D31" s="616"/>
      <c r="E31" s="616"/>
      <c r="F31" s="616"/>
      <c r="G31" s="616"/>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1101</v>
      </c>
      <c r="G10" s="599"/>
      <c r="H10" s="599"/>
    </row>
    <row r="11" spans="1:8" ht="21" x14ac:dyDescent="0.3">
      <c r="A11" s="96" t="s">
        <v>297</v>
      </c>
      <c r="B11" s="84"/>
      <c r="C11" s="97"/>
      <c r="D11" s="149"/>
      <c r="G11" s="600">
        <v>16</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3</v>
      </c>
    </row>
    <row r="14" spans="1:8" x14ac:dyDescent="0.25">
      <c r="A14" s="598" t="s">
        <v>11</v>
      </c>
      <c r="B14" s="598"/>
      <c r="C14" s="598"/>
      <c r="D14" s="598"/>
      <c r="E14" s="598"/>
      <c r="F14" s="598"/>
      <c r="G14" s="3">
        <v>0</v>
      </c>
    </row>
    <row r="15" spans="1:8" x14ac:dyDescent="0.25">
      <c r="A15" s="598" t="s">
        <v>12</v>
      </c>
      <c r="B15" s="598"/>
      <c r="C15" s="598"/>
      <c r="D15" s="598"/>
      <c r="E15" s="598"/>
      <c r="F15" s="598"/>
      <c r="G15" s="3">
        <v>5</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5</v>
      </c>
    </row>
    <row r="18" spans="1:7" x14ac:dyDescent="0.25">
      <c r="A18" s="598" t="s">
        <v>126</v>
      </c>
      <c r="B18" s="598"/>
      <c r="C18" s="598"/>
      <c r="D18" s="598"/>
      <c r="E18" s="598"/>
      <c r="F18" s="598"/>
      <c r="G18" s="3">
        <v>0</v>
      </c>
    </row>
    <row r="19" spans="1:7" x14ac:dyDescent="0.25">
      <c r="A19" s="598" t="s">
        <v>127</v>
      </c>
      <c r="B19" s="598"/>
      <c r="C19" s="598"/>
      <c r="D19" s="598"/>
      <c r="E19" s="598"/>
      <c r="F19" s="598"/>
      <c r="G19" s="3">
        <v>2</v>
      </c>
    </row>
    <row r="20" spans="1:7" x14ac:dyDescent="0.25">
      <c r="A20" s="598" t="s">
        <v>128</v>
      </c>
      <c r="B20" s="598"/>
      <c r="C20" s="598"/>
      <c r="D20" s="598"/>
      <c r="E20" s="598"/>
      <c r="F20" s="598"/>
      <c r="G20" s="3">
        <v>1</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4" t="s">
        <v>636</v>
      </c>
      <c r="B5" s="604"/>
      <c r="C5" s="604"/>
      <c r="D5" s="604"/>
      <c r="E5" s="604"/>
      <c r="F5" s="604"/>
      <c r="G5" s="604"/>
    </row>
    <row r="6" spans="1:7" x14ac:dyDescent="0.25">
      <c r="A6" s="229" t="s">
        <v>191</v>
      </c>
      <c r="B6" s="230"/>
      <c r="C6" s="231"/>
      <c r="D6" s="231"/>
      <c r="E6" s="231"/>
      <c r="F6" s="613" t="s">
        <v>1126</v>
      </c>
      <c r="G6" s="614"/>
    </row>
    <row r="7" spans="1:7" ht="16.5" x14ac:dyDescent="0.25">
      <c r="A7" s="615" t="s">
        <v>1</v>
      </c>
      <c r="B7" s="615"/>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6" t="s">
        <v>935</v>
      </c>
      <c r="B19" s="616"/>
      <c r="C19" s="616"/>
      <c r="D19" s="616"/>
      <c r="E19" s="616"/>
      <c r="F19" s="616"/>
      <c r="G19" s="616"/>
    </row>
    <row r="20" spans="1:7" ht="15" customHeight="1" x14ac:dyDescent="0.25">
      <c r="A20" s="616"/>
      <c r="B20" s="616"/>
      <c r="C20" s="616"/>
      <c r="D20" s="616"/>
      <c r="E20" s="616"/>
      <c r="F20" s="616"/>
      <c r="G20" s="616"/>
    </row>
    <row r="21" spans="1:7" ht="15" customHeight="1" x14ac:dyDescent="0.25">
      <c r="A21" s="616"/>
      <c r="B21" s="616"/>
      <c r="C21" s="616"/>
      <c r="D21" s="616"/>
      <c r="E21" s="616"/>
      <c r="F21" s="616"/>
      <c r="G21" s="616"/>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599" t="s">
        <v>1126</v>
      </c>
      <c r="G10" s="599"/>
      <c r="H10" s="599"/>
    </row>
    <row r="11" spans="1:8" ht="21" x14ac:dyDescent="0.3">
      <c r="A11" s="96" t="s">
        <v>297</v>
      </c>
      <c r="B11" s="84"/>
      <c r="C11" s="97"/>
      <c r="D11" s="149"/>
      <c r="G11" s="600">
        <v>6</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0</v>
      </c>
    </row>
    <row r="14" spans="1:8" x14ac:dyDescent="0.25">
      <c r="A14" s="598" t="s">
        <v>11</v>
      </c>
      <c r="B14" s="598"/>
      <c r="C14" s="598"/>
      <c r="D14" s="598"/>
      <c r="E14" s="598"/>
      <c r="F14" s="598"/>
      <c r="G14" s="3">
        <v>1</v>
      </c>
    </row>
    <row r="15" spans="1:8" x14ac:dyDescent="0.25">
      <c r="A15" s="598" t="s">
        <v>12</v>
      </c>
      <c r="B15" s="598"/>
      <c r="C15" s="598"/>
      <c r="D15" s="598"/>
      <c r="E15" s="598"/>
      <c r="F15" s="598"/>
      <c r="G15" s="3">
        <v>1</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2</v>
      </c>
    </row>
    <row r="18" spans="1:7" x14ac:dyDescent="0.25">
      <c r="A18" s="598" t="s">
        <v>126</v>
      </c>
      <c r="B18" s="598"/>
      <c r="C18" s="598"/>
      <c r="D18" s="598"/>
      <c r="E18" s="598"/>
      <c r="F18" s="598"/>
      <c r="G18" s="3">
        <v>1</v>
      </c>
    </row>
    <row r="19" spans="1:7" x14ac:dyDescent="0.25">
      <c r="A19" s="598" t="s">
        <v>127</v>
      </c>
      <c r="B19" s="598"/>
      <c r="C19" s="598"/>
      <c r="D19" s="598"/>
      <c r="E19" s="598"/>
      <c r="F19" s="598"/>
      <c r="G19" s="3">
        <v>1</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1142</v>
      </c>
      <c r="G6" s="614"/>
    </row>
    <row r="7" spans="1:8" ht="16.5" x14ac:dyDescent="0.25">
      <c r="A7" s="615" t="s">
        <v>1</v>
      </c>
      <c r="B7" s="615"/>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6" t="s">
        <v>935</v>
      </c>
      <c r="B33" s="616"/>
      <c r="C33" s="616"/>
      <c r="D33" s="616"/>
      <c r="E33" s="616"/>
      <c r="F33" s="616"/>
      <c r="G33" s="616"/>
    </row>
    <row r="34" spans="1:7" ht="15" customHeight="1" x14ac:dyDescent="0.25">
      <c r="A34" s="616"/>
      <c r="B34" s="616"/>
      <c r="C34" s="616"/>
      <c r="D34" s="616"/>
      <c r="E34" s="616"/>
      <c r="F34" s="616"/>
      <c r="G34" s="616"/>
    </row>
    <row r="35" spans="1:7" ht="15" customHeight="1" x14ac:dyDescent="0.25">
      <c r="A35" s="616"/>
      <c r="B35" s="616"/>
      <c r="C35" s="616"/>
      <c r="D35" s="616"/>
      <c r="E35" s="616"/>
      <c r="F35" s="616"/>
      <c r="G35" s="616"/>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48"/>
      <c r="B1" s="348"/>
      <c r="C1" s="348"/>
      <c r="D1" s="348"/>
      <c r="E1" s="348"/>
    </row>
    <row r="2" spans="1:5" ht="57.75" customHeight="1" x14ac:dyDescent="0.25">
      <c r="A2" s="384" t="s">
        <v>91</v>
      </c>
      <c r="B2" s="384"/>
      <c r="C2" s="384"/>
      <c r="D2" s="384"/>
      <c r="E2" s="384"/>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80" t="s">
        <v>93</v>
      </c>
      <c r="B6" s="380" t="s">
        <v>74</v>
      </c>
      <c r="C6" s="371">
        <v>43134</v>
      </c>
      <c r="D6" s="374" t="s">
        <v>68</v>
      </c>
      <c r="E6" s="381" t="s">
        <v>97</v>
      </c>
    </row>
    <row r="7" spans="1:5" ht="30" customHeight="1" x14ac:dyDescent="0.25">
      <c r="A7" s="385"/>
      <c r="B7" s="385"/>
      <c r="C7" s="372"/>
      <c r="D7" s="375"/>
      <c r="E7" s="382"/>
    </row>
    <row r="8" spans="1:5" ht="198.75" customHeight="1" thickBot="1" x14ac:dyDescent="0.3">
      <c r="A8" s="386"/>
      <c r="B8" s="386"/>
      <c r="C8" s="373"/>
      <c r="D8" s="376"/>
      <c r="E8" s="383"/>
    </row>
    <row r="9" spans="1:5" ht="15.75" customHeight="1" x14ac:dyDescent="0.25">
      <c r="A9" s="366" t="s">
        <v>106</v>
      </c>
      <c r="B9" s="366" t="s">
        <v>75</v>
      </c>
      <c r="C9" s="371">
        <v>43134</v>
      </c>
      <c r="D9" s="374" t="s">
        <v>71</v>
      </c>
      <c r="E9" s="381" t="s">
        <v>96</v>
      </c>
    </row>
    <row r="10" spans="1:5" ht="15" x14ac:dyDescent="0.25">
      <c r="A10" s="367"/>
      <c r="B10" s="367"/>
      <c r="C10" s="372"/>
      <c r="D10" s="375"/>
      <c r="E10" s="382"/>
    </row>
    <row r="11" spans="1:5" ht="124.5" customHeight="1" thickBot="1" x14ac:dyDescent="0.3">
      <c r="A11" s="368"/>
      <c r="B11" s="368"/>
      <c r="C11" s="373"/>
      <c r="D11" s="376"/>
      <c r="E11" s="383"/>
    </row>
    <row r="12" spans="1:5" ht="15" customHeight="1" x14ac:dyDescent="0.25">
      <c r="A12" s="366" t="s">
        <v>88</v>
      </c>
      <c r="B12" s="366" t="s">
        <v>76</v>
      </c>
      <c r="C12" s="371">
        <v>43142</v>
      </c>
      <c r="D12" s="374" t="s">
        <v>69</v>
      </c>
      <c r="E12" s="381" t="s">
        <v>107</v>
      </c>
    </row>
    <row r="13" spans="1:5" ht="33" customHeight="1" x14ac:dyDescent="0.25">
      <c r="A13" s="367"/>
      <c r="B13" s="367"/>
      <c r="C13" s="372"/>
      <c r="D13" s="375"/>
      <c r="E13" s="382"/>
    </row>
    <row r="14" spans="1:5" ht="72.75" customHeight="1" thickBot="1" x14ac:dyDescent="0.3">
      <c r="A14" s="368"/>
      <c r="B14" s="368"/>
      <c r="C14" s="373"/>
      <c r="D14" s="376"/>
      <c r="E14" s="383"/>
    </row>
    <row r="15" spans="1:5" ht="107.25" customHeight="1" thickBot="1" x14ac:dyDescent="0.3">
      <c r="A15" s="29" t="s">
        <v>72</v>
      </c>
      <c r="B15" s="32" t="s">
        <v>92</v>
      </c>
      <c r="C15" s="30">
        <v>43144</v>
      </c>
      <c r="D15" s="32" t="s">
        <v>70</v>
      </c>
      <c r="E15" s="31" t="s">
        <v>98</v>
      </c>
    </row>
    <row r="16" spans="1:5" ht="15.75" customHeight="1" x14ac:dyDescent="0.25">
      <c r="A16" s="366" t="s">
        <v>89</v>
      </c>
      <c r="B16" s="374" t="s">
        <v>92</v>
      </c>
      <c r="C16" s="371">
        <v>43145</v>
      </c>
      <c r="D16" s="374" t="s">
        <v>77</v>
      </c>
      <c r="E16" s="381" t="s">
        <v>105</v>
      </c>
    </row>
    <row r="17" spans="1:5" ht="15" x14ac:dyDescent="0.25">
      <c r="A17" s="367"/>
      <c r="B17" s="375"/>
      <c r="C17" s="372"/>
      <c r="D17" s="375"/>
      <c r="E17" s="382"/>
    </row>
    <row r="18" spans="1:5" ht="76.5" customHeight="1" thickBot="1" x14ac:dyDescent="0.3">
      <c r="A18" s="368"/>
      <c r="B18" s="376"/>
      <c r="C18" s="373"/>
      <c r="D18" s="376"/>
      <c r="E18" s="383"/>
    </row>
    <row r="19" spans="1:5" ht="15.75" customHeight="1" x14ac:dyDescent="0.25">
      <c r="A19" s="380" t="s">
        <v>80</v>
      </c>
      <c r="B19" s="380" t="s">
        <v>78</v>
      </c>
      <c r="C19" s="371">
        <v>43146</v>
      </c>
      <c r="D19" s="374" t="s">
        <v>21</v>
      </c>
      <c r="E19" s="381" t="s">
        <v>99</v>
      </c>
    </row>
    <row r="20" spans="1:5" ht="15" x14ac:dyDescent="0.25">
      <c r="A20" s="367"/>
      <c r="B20" s="369"/>
      <c r="C20" s="372"/>
      <c r="D20" s="375"/>
      <c r="E20" s="382"/>
    </row>
    <row r="21" spans="1:5" ht="49.5" customHeight="1" thickBot="1" x14ac:dyDescent="0.3">
      <c r="A21" s="368"/>
      <c r="B21" s="370"/>
      <c r="C21" s="373"/>
      <c r="D21" s="376"/>
      <c r="E21" s="383"/>
    </row>
    <row r="22" spans="1:5" ht="28.5" customHeight="1" x14ac:dyDescent="0.25">
      <c r="A22" s="380" t="s">
        <v>81</v>
      </c>
      <c r="B22" s="380" t="s">
        <v>79</v>
      </c>
      <c r="C22" s="371">
        <v>43146</v>
      </c>
      <c r="D22" s="374" t="s">
        <v>21</v>
      </c>
      <c r="E22" s="381" t="s">
        <v>100</v>
      </c>
    </row>
    <row r="23" spans="1:5" ht="15" x14ac:dyDescent="0.25">
      <c r="A23" s="367"/>
      <c r="B23" s="369"/>
      <c r="C23" s="372"/>
      <c r="D23" s="375"/>
      <c r="E23" s="382"/>
    </row>
    <row r="24" spans="1:5" ht="61.5" customHeight="1" thickBot="1" x14ac:dyDescent="0.3">
      <c r="A24" s="368"/>
      <c r="B24" s="370"/>
      <c r="C24" s="373"/>
      <c r="D24" s="376"/>
      <c r="E24" s="383"/>
    </row>
    <row r="25" spans="1:5" ht="15" x14ac:dyDescent="0.25">
      <c r="A25" s="366" t="s">
        <v>90</v>
      </c>
      <c r="B25" s="366" t="s">
        <v>82</v>
      </c>
      <c r="C25" s="371">
        <v>43150</v>
      </c>
      <c r="D25" s="374" t="s">
        <v>83</v>
      </c>
      <c r="E25" s="377" t="s">
        <v>108</v>
      </c>
    </row>
    <row r="26" spans="1:5" ht="15" x14ac:dyDescent="0.25">
      <c r="A26" s="367"/>
      <c r="B26" s="369"/>
      <c r="C26" s="372"/>
      <c r="D26" s="375"/>
      <c r="E26" s="378"/>
    </row>
    <row r="27" spans="1:5" ht="87.75" customHeight="1" thickBot="1" x14ac:dyDescent="0.3">
      <c r="A27" s="368"/>
      <c r="B27" s="370"/>
      <c r="C27" s="373"/>
      <c r="D27" s="376"/>
      <c r="E27" s="379"/>
    </row>
    <row r="28" spans="1:5" ht="27" customHeight="1" x14ac:dyDescent="0.25">
      <c r="A28" s="366" t="s">
        <v>103</v>
      </c>
      <c r="B28" s="380" t="s">
        <v>95</v>
      </c>
      <c r="C28" s="371">
        <v>43153</v>
      </c>
      <c r="D28" s="374" t="s">
        <v>21</v>
      </c>
      <c r="E28" s="388" t="s">
        <v>104</v>
      </c>
    </row>
    <row r="29" spans="1:5" ht="18.75" customHeight="1" x14ac:dyDescent="0.25">
      <c r="A29" s="367"/>
      <c r="B29" s="369"/>
      <c r="C29" s="372"/>
      <c r="D29" s="375"/>
      <c r="E29" s="389"/>
    </row>
    <row r="30" spans="1:5" ht="90.75" customHeight="1" thickBot="1" x14ac:dyDescent="0.3">
      <c r="A30" s="368"/>
      <c r="B30" s="370"/>
      <c r="C30" s="373"/>
      <c r="D30" s="376"/>
      <c r="E30" s="390"/>
    </row>
    <row r="31" spans="1:5" ht="2.25" hidden="1" customHeight="1" x14ac:dyDescent="0.25">
      <c r="A31" s="366" t="s">
        <v>86</v>
      </c>
      <c r="B31" s="366" t="s">
        <v>82</v>
      </c>
      <c r="C31" s="371">
        <v>43159</v>
      </c>
      <c r="D31" s="374" t="s">
        <v>85</v>
      </c>
      <c r="E31" s="391" t="s">
        <v>101</v>
      </c>
    </row>
    <row r="32" spans="1:5" ht="90" customHeight="1" thickBot="1" x14ac:dyDescent="0.3">
      <c r="A32" s="368"/>
      <c r="B32" s="368"/>
      <c r="C32" s="373"/>
      <c r="D32" s="376"/>
      <c r="E32" s="392"/>
    </row>
    <row r="33" spans="1:5" ht="15" x14ac:dyDescent="0.25">
      <c r="A33" s="387" t="s">
        <v>87</v>
      </c>
      <c r="B33" s="366" t="s">
        <v>84</v>
      </c>
      <c r="C33" s="371">
        <v>43159</v>
      </c>
      <c r="D33" s="374" t="s">
        <v>69</v>
      </c>
      <c r="E33" s="377" t="s">
        <v>102</v>
      </c>
    </row>
    <row r="34" spans="1:5" ht="15" x14ac:dyDescent="0.25">
      <c r="A34" s="367"/>
      <c r="B34" s="369"/>
      <c r="C34" s="372"/>
      <c r="D34" s="375"/>
      <c r="E34" s="378"/>
    </row>
    <row r="35" spans="1:5" ht="86.25" customHeight="1" thickBot="1" x14ac:dyDescent="0.3">
      <c r="A35" s="368"/>
      <c r="B35" s="370"/>
      <c r="C35" s="373"/>
      <c r="D35" s="376"/>
      <c r="E35" s="379"/>
    </row>
  </sheetData>
  <mergeCells count="52">
    <mergeCell ref="B28:B30"/>
    <mergeCell ref="C28:C30"/>
    <mergeCell ref="D28:D30"/>
    <mergeCell ref="E28:E30"/>
    <mergeCell ref="A31:A32"/>
    <mergeCell ref="B31:B32"/>
    <mergeCell ref="C31:C32"/>
    <mergeCell ref="D31:D32"/>
    <mergeCell ref="E31:E32"/>
    <mergeCell ref="A28:A30"/>
    <mergeCell ref="A33:A35"/>
    <mergeCell ref="B33:B35"/>
    <mergeCell ref="C33:C35"/>
    <mergeCell ref="D33:D35"/>
    <mergeCell ref="E33:E35"/>
    <mergeCell ref="A1:E1"/>
    <mergeCell ref="A2:E2"/>
    <mergeCell ref="A6:A8"/>
    <mergeCell ref="C6:C8"/>
    <mergeCell ref="D6:D8"/>
    <mergeCell ref="E6:E8"/>
    <mergeCell ref="B6:B8"/>
    <mergeCell ref="A9:A11"/>
    <mergeCell ref="C9:C11"/>
    <mergeCell ref="D9:D11"/>
    <mergeCell ref="E9:E11"/>
    <mergeCell ref="A12:A14"/>
    <mergeCell ref="C12:C14"/>
    <mergeCell ref="D12:D14"/>
    <mergeCell ref="E12:E14"/>
    <mergeCell ref="B9:B11"/>
    <mergeCell ref="B12:B14"/>
    <mergeCell ref="A16:A18"/>
    <mergeCell ref="C16:C18"/>
    <mergeCell ref="D16:D18"/>
    <mergeCell ref="E16:E18"/>
    <mergeCell ref="A19:A21"/>
    <mergeCell ref="C19:C21"/>
    <mergeCell ref="D19:D21"/>
    <mergeCell ref="E19:E21"/>
    <mergeCell ref="B16:B18"/>
    <mergeCell ref="B19:B21"/>
    <mergeCell ref="A22:A24"/>
    <mergeCell ref="B22:B24"/>
    <mergeCell ref="C22:C24"/>
    <mergeCell ref="D22:D24"/>
    <mergeCell ref="E22:E24"/>
    <mergeCell ref="A25:A27"/>
    <mergeCell ref="B25:B27"/>
    <mergeCell ref="C25:C27"/>
    <mergeCell ref="D25:D27"/>
    <mergeCell ref="E25:E27"/>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1142</v>
      </c>
      <c r="G10" s="617"/>
      <c r="H10" s="617"/>
    </row>
    <row r="11" spans="1:8" ht="21" x14ac:dyDescent="0.3">
      <c r="A11" s="96" t="s">
        <v>297</v>
      </c>
      <c r="B11" s="84"/>
      <c r="C11" s="97"/>
      <c r="D11" s="149"/>
      <c r="G11" s="600">
        <v>20</v>
      </c>
      <c r="H11" s="600"/>
    </row>
    <row r="12" spans="1:8" x14ac:dyDescent="0.25">
      <c r="A12" s="601" t="s">
        <v>295</v>
      </c>
      <c r="B12" s="601"/>
      <c r="C12" s="601"/>
      <c r="D12" s="601"/>
      <c r="E12" s="601"/>
      <c r="F12" s="601"/>
      <c r="G12" s="601"/>
    </row>
    <row r="13" spans="1:8" x14ac:dyDescent="0.25">
      <c r="A13" s="598" t="s">
        <v>10</v>
      </c>
      <c r="B13" s="598"/>
      <c r="C13" s="598"/>
      <c r="D13" s="598"/>
      <c r="E13" s="598"/>
      <c r="F13" s="598"/>
      <c r="G13" s="3">
        <v>3</v>
      </c>
    </row>
    <row r="14" spans="1:8" x14ac:dyDescent="0.25">
      <c r="A14" s="598" t="s">
        <v>11</v>
      </c>
      <c r="B14" s="598"/>
      <c r="C14" s="598"/>
      <c r="D14" s="598"/>
      <c r="E14" s="598"/>
      <c r="F14" s="598"/>
      <c r="G14" s="3">
        <v>0</v>
      </c>
    </row>
    <row r="15" spans="1:8" x14ac:dyDescent="0.25">
      <c r="A15" s="598" t="s">
        <v>12</v>
      </c>
      <c r="B15" s="598"/>
      <c r="C15" s="598"/>
      <c r="D15" s="598"/>
      <c r="E15" s="598"/>
      <c r="F15" s="598"/>
      <c r="G15" s="3">
        <v>7</v>
      </c>
    </row>
    <row r="16" spans="1:8" x14ac:dyDescent="0.25">
      <c r="A16" s="598" t="s">
        <v>124</v>
      </c>
      <c r="B16" s="598"/>
      <c r="C16" s="598"/>
      <c r="D16" s="598"/>
      <c r="E16" s="598"/>
      <c r="F16" s="598"/>
      <c r="G16" s="3">
        <v>3</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0</v>
      </c>
    </row>
    <row r="19" spans="1:7" x14ac:dyDescent="0.25">
      <c r="A19" s="598" t="s">
        <v>127</v>
      </c>
      <c r="B19" s="598"/>
      <c r="C19" s="598"/>
      <c r="D19" s="598"/>
      <c r="E19" s="598"/>
      <c r="F19" s="598"/>
      <c r="G19" s="3">
        <v>10</v>
      </c>
    </row>
    <row r="20" spans="1:7" x14ac:dyDescent="0.25">
      <c r="A20" s="598" t="s">
        <v>128</v>
      </c>
      <c r="B20" s="598"/>
      <c r="C20" s="598"/>
      <c r="D20" s="598"/>
      <c r="E20" s="598"/>
      <c r="F20" s="598"/>
      <c r="G20" s="3">
        <v>6</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1190</v>
      </c>
      <c r="G6" s="614"/>
    </row>
    <row r="7" spans="1:8" ht="16.5" customHeight="1" x14ac:dyDescent="0.25">
      <c r="A7" s="618" t="s">
        <v>1</v>
      </c>
      <c r="B7" s="619"/>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6" t="s">
        <v>935</v>
      </c>
      <c r="B34" s="616"/>
      <c r="C34" s="616"/>
      <c r="D34" s="616"/>
      <c r="E34" s="616"/>
      <c r="F34" s="616"/>
      <c r="G34" s="616"/>
    </row>
    <row r="35" spans="1:7" ht="15" customHeight="1" x14ac:dyDescent="0.25">
      <c r="A35" s="616"/>
      <c r="B35" s="616"/>
      <c r="C35" s="616"/>
      <c r="D35" s="616"/>
      <c r="E35" s="616"/>
      <c r="F35" s="616"/>
      <c r="G35" s="616"/>
    </row>
    <row r="36" spans="1:7" ht="15" customHeight="1" x14ac:dyDescent="0.25">
      <c r="A36" s="616"/>
      <c r="B36" s="616"/>
      <c r="C36" s="616"/>
      <c r="D36" s="616"/>
      <c r="E36" s="616"/>
      <c r="F36" s="616"/>
      <c r="G36" s="616"/>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1190</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4</v>
      </c>
    </row>
    <row r="14" spans="1:8" x14ac:dyDescent="0.25">
      <c r="A14" s="598" t="s">
        <v>11</v>
      </c>
      <c r="B14" s="598"/>
      <c r="C14" s="598"/>
      <c r="D14" s="598"/>
      <c r="E14" s="598"/>
      <c r="F14" s="598"/>
      <c r="G14" s="3">
        <v>2</v>
      </c>
    </row>
    <row r="15" spans="1:8" x14ac:dyDescent="0.25">
      <c r="A15" s="598" t="s">
        <v>12</v>
      </c>
      <c r="B15" s="598"/>
      <c r="C15" s="598"/>
      <c r="D15" s="598"/>
      <c r="E15" s="598"/>
      <c r="F15" s="598"/>
      <c r="G15" s="3">
        <v>5</v>
      </c>
    </row>
    <row r="16" spans="1:8" x14ac:dyDescent="0.25">
      <c r="A16" s="598" t="s">
        <v>124</v>
      </c>
      <c r="B16" s="598"/>
      <c r="C16" s="598"/>
      <c r="D16" s="598"/>
      <c r="E16" s="598"/>
      <c r="F16" s="598"/>
      <c r="G16" s="3"/>
      <c r="H16" t="s">
        <v>811</v>
      </c>
    </row>
    <row r="17" spans="1:7" x14ac:dyDescent="0.25">
      <c r="A17" s="598" t="s">
        <v>125</v>
      </c>
      <c r="B17" s="598"/>
      <c r="C17" s="598"/>
      <c r="D17" s="598"/>
      <c r="E17" s="598"/>
      <c r="F17" s="598"/>
      <c r="G17" s="3"/>
    </row>
    <row r="18" spans="1:7" x14ac:dyDescent="0.25">
      <c r="A18" s="598" t="s">
        <v>126</v>
      </c>
      <c r="B18" s="598"/>
      <c r="C18" s="598"/>
      <c r="D18" s="598"/>
      <c r="E18" s="598"/>
      <c r="F18" s="598"/>
      <c r="G18" s="3">
        <v>1</v>
      </c>
    </row>
    <row r="19" spans="1:7" x14ac:dyDescent="0.25">
      <c r="A19" s="598" t="s">
        <v>127</v>
      </c>
      <c r="B19" s="598"/>
      <c r="C19" s="598"/>
      <c r="D19" s="598"/>
      <c r="E19" s="598"/>
      <c r="F19" s="598"/>
      <c r="G19" s="3">
        <v>3</v>
      </c>
    </row>
    <row r="20" spans="1:7" x14ac:dyDescent="0.25">
      <c r="A20" s="598" t="s">
        <v>128</v>
      </c>
      <c r="B20" s="598"/>
      <c r="C20" s="598"/>
      <c r="D20" s="598"/>
      <c r="E20" s="598"/>
      <c r="F20" s="598"/>
      <c r="G20" s="3">
        <v>3</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1221</v>
      </c>
      <c r="G6" s="614"/>
    </row>
    <row r="7" spans="1:8" ht="16.5" customHeight="1" x14ac:dyDescent="0.25">
      <c r="A7" s="618" t="s">
        <v>1</v>
      </c>
      <c r="B7" s="619"/>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6" t="s">
        <v>935</v>
      </c>
      <c r="B16" s="616"/>
      <c r="C16" s="616"/>
      <c r="D16" s="616"/>
      <c r="E16" s="616"/>
      <c r="F16" s="616"/>
      <c r="G16" s="616"/>
    </row>
    <row r="17" spans="1:7" ht="15" customHeight="1" x14ac:dyDescent="0.25">
      <c r="A17" s="616"/>
      <c r="B17" s="616"/>
      <c r="C17" s="616"/>
      <c r="D17" s="616"/>
      <c r="E17" s="616"/>
      <c r="F17" s="616"/>
      <c r="G17" s="616"/>
    </row>
    <row r="18" spans="1:7" ht="15" customHeight="1" x14ac:dyDescent="0.25">
      <c r="A18" s="616"/>
      <c r="B18" s="616"/>
      <c r="C18" s="616"/>
      <c r="D18" s="616"/>
      <c r="E18" s="616"/>
      <c r="F18" s="616"/>
      <c r="G18" s="616"/>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1228</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1</v>
      </c>
    </row>
    <row r="14" spans="1:8" x14ac:dyDescent="0.25">
      <c r="A14" s="598" t="s">
        <v>11</v>
      </c>
      <c r="B14" s="598"/>
      <c r="C14" s="598"/>
      <c r="D14" s="598"/>
      <c r="E14" s="598"/>
      <c r="F14" s="598"/>
      <c r="G14" s="3">
        <v>2</v>
      </c>
    </row>
    <row r="15" spans="1:8" x14ac:dyDescent="0.25">
      <c r="A15" s="598" t="s">
        <v>12</v>
      </c>
      <c r="B15" s="598"/>
      <c r="C15" s="598"/>
      <c r="D15" s="598"/>
      <c r="E15" s="598"/>
      <c r="F15" s="598"/>
      <c r="G15" s="3">
        <v>1</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2</v>
      </c>
    </row>
    <row r="18" spans="1:7" x14ac:dyDescent="0.25">
      <c r="A18" s="598" t="s">
        <v>126</v>
      </c>
      <c r="B18" s="598"/>
      <c r="C18" s="598"/>
      <c r="D18" s="598"/>
      <c r="E18" s="598"/>
      <c r="F18" s="598"/>
      <c r="G18" s="3">
        <v>0</v>
      </c>
    </row>
    <row r="19" spans="1:7" x14ac:dyDescent="0.25">
      <c r="A19" s="598" t="s">
        <v>127</v>
      </c>
      <c r="B19" s="598"/>
      <c r="C19" s="598"/>
      <c r="D19" s="598"/>
      <c r="E19" s="598"/>
      <c r="F19" s="598"/>
      <c r="G19" s="3">
        <v>0</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1228</v>
      </c>
      <c r="G6" s="614"/>
    </row>
    <row r="7" spans="1:8" ht="16.5" customHeight="1" x14ac:dyDescent="0.25">
      <c r="A7" s="618" t="s">
        <v>1</v>
      </c>
      <c r="B7" s="619"/>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6" t="s">
        <v>935</v>
      </c>
      <c r="B18" s="616"/>
      <c r="C18" s="616"/>
      <c r="D18" s="616"/>
      <c r="E18" s="616"/>
      <c r="F18" s="616"/>
      <c r="G18" s="616"/>
    </row>
    <row r="19" spans="1:7" ht="15" customHeight="1" x14ac:dyDescent="0.25">
      <c r="A19" s="616"/>
      <c r="B19" s="616"/>
      <c r="C19" s="616"/>
      <c r="D19" s="616"/>
      <c r="E19" s="616"/>
      <c r="F19" s="616"/>
      <c r="G19" s="616"/>
    </row>
    <row r="20" spans="1:7" ht="15" customHeight="1" x14ac:dyDescent="0.25">
      <c r="A20" s="616"/>
      <c r="B20" s="616"/>
      <c r="C20" s="616"/>
      <c r="D20" s="616"/>
      <c r="E20" s="616"/>
      <c r="F20" s="616"/>
      <c r="G20" s="616"/>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1221</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1</v>
      </c>
    </row>
    <row r="14" spans="1:8" x14ac:dyDescent="0.25">
      <c r="A14" s="598" t="s">
        <v>11</v>
      </c>
      <c r="B14" s="598"/>
      <c r="C14" s="598"/>
      <c r="D14" s="598"/>
      <c r="E14" s="598"/>
      <c r="F14" s="598"/>
      <c r="G14" s="3">
        <v>0</v>
      </c>
    </row>
    <row r="15" spans="1:8" x14ac:dyDescent="0.25">
      <c r="A15" s="598" t="s">
        <v>12</v>
      </c>
      <c r="B15" s="598"/>
      <c r="C15" s="598"/>
      <c r="D15" s="598"/>
      <c r="E15" s="598"/>
      <c r="F15" s="598"/>
      <c r="G15" s="3">
        <v>2</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0</v>
      </c>
    </row>
    <row r="18" spans="1:7" x14ac:dyDescent="0.25">
      <c r="A18" s="598" t="s">
        <v>126</v>
      </c>
      <c r="B18" s="598"/>
      <c r="C18" s="598"/>
      <c r="D18" s="598"/>
      <c r="E18" s="598"/>
      <c r="F18" s="598"/>
      <c r="G18" s="3">
        <v>0</v>
      </c>
    </row>
    <row r="19" spans="1:7" x14ac:dyDescent="0.25">
      <c r="A19" s="598" t="s">
        <v>127</v>
      </c>
      <c r="B19" s="598"/>
      <c r="C19" s="598"/>
      <c r="D19" s="598"/>
      <c r="E19" s="598"/>
      <c r="F19" s="598"/>
      <c r="G19" s="3">
        <v>2</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1239</v>
      </c>
      <c r="G6" s="614"/>
    </row>
    <row r="7" spans="1:8" ht="16.5" customHeight="1" x14ac:dyDescent="0.25">
      <c r="A7" s="618" t="s">
        <v>1</v>
      </c>
      <c r="B7" s="619"/>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6" t="s">
        <v>935</v>
      </c>
      <c r="B19" s="616"/>
      <c r="C19" s="616"/>
      <c r="D19" s="616"/>
      <c r="E19" s="616"/>
      <c r="F19" s="616"/>
      <c r="G19" s="616"/>
    </row>
    <row r="20" spans="1:7" ht="15" customHeight="1" x14ac:dyDescent="0.25">
      <c r="A20" s="616"/>
      <c r="B20" s="616"/>
      <c r="C20" s="616"/>
      <c r="D20" s="616"/>
      <c r="E20" s="616"/>
      <c r="F20" s="616"/>
      <c r="G20" s="616"/>
    </row>
    <row r="21" spans="1:7" ht="15" customHeight="1" x14ac:dyDescent="0.25">
      <c r="A21" s="616"/>
      <c r="B21" s="616"/>
      <c r="C21" s="616"/>
      <c r="D21" s="616"/>
      <c r="E21" s="616"/>
      <c r="F21" s="616"/>
      <c r="G21" s="616"/>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1239</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4</v>
      </c>
    </row>
    <row r="14" spans="1:8" x14ac:dyDescent="0.25">
      <c r="A14" s="598" t="s">
        <v>11</v>
      </c>
      <c r="B14" s="598"/>
      <c r="C14" s="598"/>
      <c r="D14" s="598"/>
      <c r="E14" s="598"/>
      <c r="F14" s="598"/>
      <c r="G14" s="3">
        <v>0</v>
      </c>
    </row>
    <row r="15" spans="1:8" x14ac:dyDescent="0.25">
      <c r="A15" s="598" t="s">
        <v>12</v>
      </c>
      <c r="B15" s="598"/>
      <c r="C15" s="598"/>
      <c r="D15" s="598"/>
      <c r="E15" s="598"/>
      <c r="F15" s="598"/>
      <c r="G15" s="3">
        <v>2</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1</v>
      </c>
    </row>
    <row r="18" spans="1:7" x14ac:dyDescent="0.25">
      <c r="A18" s="598" t="s">
        <v>126</v>
      </c>
      <c r="B18" s="598"/>
      <c r="C18" s="598"/>
      <c r="D18" s="598"/>
      <c r="E18" s="598"/>
      <c r="F18" s="598"/>
      <c r="G18" s="3">
        <v>0</v>
      </c>
    </row>
    <row r="19" spans="1:7" x14ac:dyDescent="0.25">
      <c r="A19" s="598" t="s">
        <v>127</v>
      </c>
      <c r="B19" s="598"/>
      <c r="C19" s="598"/>
      <c r="D19" s="598"/>
      <c r="E19" s="598"/>
      <c r="F19" s="598"/>
      <c r="G19" s="3">
        <v>1</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4" t="s">
        <v>1187</v>
      </c>
      <c r="B5" s="604"/>
      <c r="C5" s="604"/>
      <c r="D5" s="604"/>
      <c r="E5" s="604"/>
      <c r="F5" s="604"/>
      <c r="G5" s="604"/>
    </row>
    <row r="6" spans="1:8" x14ac:dyDescent="0.25">
      <c r="A6" s="229" t="s">
        <v>191</v>
      </c>
      <c r="B6" s="230"/>
      <c r="C6" s="231"/>
      <c r="D6" s="231"/>
      <c r="E6" s="231"/>
      <c r="F6" s="613" t="s">
        <v>1261</v>
      </c>
      <c r="G6" s="614"/>
    </row>
    <row r="7" spans="1:8" ht="16.5" customHeight="1" x14ac:dyDescent="0.25">
      <c r="A7" s="618" t="s">
        <v>1</v>
      </c>
      <c r="B7" s="619"/>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6" t="s">
        <v>935</v>
      </c>
      <c r="B15" s="616"/>
      <c r="C15" s="616"/>
      <c r="D15" s="616"/>
      <c r="E15" s="616"/>
      <c r="F15" s="616"/>
      <c r="G15" s="616"/>
    </row>
    <row r="16" spans="1:8" ht="15" customHeight="1" x14ac:dyDescent="0.25">
      <c r="A16" s="616"/>
      <c r="B16" s="616"/>
      <c r="C16" s="616"/>
      <c r="D16" s="616"/>
      <c r="E16" s="616"/>
      <c r="F16" s="616"/>
      <c r="G16" s="616"/>
    </row>
    <row r="17" spans="1:7" ht="15" customHeight="1" x14ac:dyDescent="0.25">
      <c r="A17" s="616"/>
      <c r="B17" s="616"/>
      <c r="C17" s="616"/>
      <c r="D17" s="616"/>
      <c r="E17" s="616"/>
      <c r="F17" s="616"/>
      <c r="G17" s="616"/>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3" t="s">
        <v>6</v>
      </c>
      <c r="B1" s="363"/>
      <c r="C1" s="363"/>
      <c r="D1" s="363"/>
      <c r="E1" s="363"/>
    </row>
    <row r="2" spans="1:5" ht="18.75" x14ac:dyDescent="0.3">
      <c r="A2" s="363" t="s">
        <v>7</v>
      </c>
      <c r="B2" s="363"/>
      <c r="C2" s="363"/>
      <c r="D2" s="363"/>
      <c r="E2" s="363"/>
    </row>
    <row r="4" spans="1:5" x14ac:dyDescent="0.25">
      <c r="A4" s="364" t="s">
        <v>8</v>
      </c>
      <c r="B4" s="364"/>
    </row>
    <row r="5" spans="1:5" x14ac:dyDescent="0.25">
      <c r="A5" s="1" t="s">
        <v>94</v>
      </c>
    </row>
    <row r="7" spans="1:5" x14ac:dyDescent="0.25">
      <c r="A7" s="19" t="s">
        <v>9</v>
      </c>
      <c r="C7" s="19">
        <f>SUM(C9:C16)</f>
        <v>19</v>
      </c>
    </row>
    <row r="9" spans="1:5" x14ac:dyDescent="0.25">
      <c r="A9" s="313" t="s">
        <v>10</v>
      </c>
      <c r="B9" s="315"/>
      <c r="C9" s="3">
        <v>6</v>
      </c>
    </row>
    <row r="10" spans="1:5" x14ac:dyDescent="0.25">
      <c r="A10" s="313" t="s">
        <v>11</v>
      </c>
      <c r="B10" s="315"/>
      <c r="C10" s="3">
        <v>1</v>
      </c>
    </row>
    <row r="11" spans="1:5" x14ac:dyDescent="0.25">
      <c r="A11" s="313" t="s">
        <v>12</v>
      </c>
      <c r="B11" s="315"/>
      <c r="C11" s="3">
        <v>2</v>
      </c>
    </row>
    <row r="12" spans="1:5" x14ac:dyDescent="0.25">
      <c r="A12" s="313" t="s">
        <v>5</v>
      </c>
      <c r="B12" s="315"/>
      <c r="C12" s="3">
        <v>8</v>
      </c>
    </row>
    <row r="13" spans="1:5" x14ac:dyDescent="0.25">
      <c r="A13" s="313" t="s">
        <v>13</v>
      </c>
      <c r="B13" s="315"/>
      <c r="C13" s="3">
        <v>1</v>
      </c>
    </row>
    <row r="14" spans="1:5" x14ac:dyDescent="0.25">
      <c r="A14" s="313" t="s">
        <v>14</v>
      </c>
      <c r="B14" s="315"/>
      <c r="C14" s="3">
        <v>0</v>
      </c>
    </row>
    <row r="15" spans="1:5" x14ac:dyDescent="0.25">
      <c r="A15" s="313" t="s">
        <v>15</v>
      </c>
      <c r="B15" s="315"/>
      <c r="C15" s="3">
        <v>1</v>
      </c>
    </row>
    <row r="16" spans="1:5" x14ac:dyDescent="0.25">
      <c r="A16" s="313" t="s">
        <v>4</v>
      </c>
      <c r="B16" s="315"/>
      <c r="C16" s="3">
        <v>0</v>
      </c>
    </row>
    <row r="33" spans="1:5" ht="44.25" customHeight="1" x14ac:dyDescent="0.25"/>
    <row r="34" spans="1:5" ht="15.75" thickBot="1" x14ac:dyDescent="0.3">
      <c r="A34" s="20" t="s">
        <v>35</v>
      </c>
      <c r="B34" s="21"/>
      <c r="C34" s="21"/>
    </row>
    <row r="35" spans="1:5" ht="22.5" customHeight="1" x14ac:dyDescent="0.25">
      <c r="A35" s="399" t="s">
        <v>46</v>
      </c>
      <c r="B35" s="400"/>
      <c r="C35" s="400"/>
      <c r="D35" s="400"/>
      <c r="E35" s="401"/>
    </row>
    <row r="36" spans="1:5" ht="27" customHeight="1" x14ac:dyDescent="0.25">
      <c r="A36" s="393" t="s">
        <v>47</v>
      </c>
      <c r="B36" s="394"/>
      <c r="C36" s="394"/>
      <c r="D36" s="394"/>
      <c r="E36" s="395"/>
    </row>
    <row r="37" spans="1:5" ht="21.75" customHeight="1" x14ac:dyDescent="0.25">
      <c r="A37" s="393" t="s">
        <v>48</v>
      </c>
      <c r="B37" s="394"/>
      <c r="C37" s="394"/>
      <c r="D37" s="394"/>
      <c r="E37" s="395"/>
    </row>
    <row r="38" spans="1:5" ht="24" customHeight="1" x14ac:dyDescent="0.25">
      <c r="A38" s="393" t="s">
        <v>49</v>
      </c>
      <c r="B38" s="394"/>
      <c r="C38" s="394"/>
      <c r="D38" s="394"/>
      <c r="E38" s="395"/>
    </row>
    <row r="39" spans="1:5" ht="24" customHeight="1" x14ac:dyDescent="0.25">
      <c r="A39" s="393" t="s">
        <v>50</v>
      </c>
      <c r="B39" s="394"/>
      <c r="C39" s="394"/>
      <c r="D39" s="394"/>
      <c r="E39" s="395"/>
    </row>
    <row r="40" spans="1:5" ht="20.25" customHeight="1" x14ac:dyDescent="0.25">
      <c r="A40" s="393" t="s">
        <v>51</v>
      </c>
      <c r="B40" s="394"/>
      <c r="C40" s="394"/>
      <c r="D40" s="394"/>
      <c r="E40" s="395"/>
    </row>
    <row r="41" spans="1:5" ht="18" customHeight="1" x14ac:dyDescent="0.25">
      <c r="A41" s="393" t="s">
        <v>52</v>
      </c>
      <c r="B41" s="394"/>
      <c r="C41" s="394"/>
      <c r="D41" s="394"/>
      <c r="E41" s="395"/>
    </row>
    <row r="42" spans="1:5" ht="27" customHeight="1" thickBot="1" x14ac:dyDescent="0.3">
      <c r="A42" s="396" t="s">
        <v>53</v>
      </c>
      <c r="B42" s="397"/>
      <c r="C42" s="397"/>
      <c r="D42" s="397"/>
      <c r="E42" s="398"/>
    </row>
  </sheetData>
  <mergeCells count="19">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 ref="A41:E41"/>
    <mergeCell ref="A42:E42"/>
    <mergeCell ref="A40:E40"/>
    <mergeCell ref="A39:E39"/>
    <mergeCell ref="A38:E38"/>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1261</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0</v>
      </c>
    </row>
    <row r="14" spans="1:8" x14ac:dyDescent="0.25">
      <c r="A14" s="598" t="s">
        <v>11</v>
      </c>
      <c r="B14" s="598"/>
      <c r="C14" s="598"/>
      <c r="D14" s="598"/>
      <c r="E14" s="598"/>
      <c r="F14" s="598"/>
      <c r="G14" s="3">
        <v>0</v>
      </c>
    </row>
    <row r="15" spans="1:8" x14ac:dyDescent="0.25">
      <c r="A15" s="598" t="s">
        <v>12</v>
      </c>
      <c r="B15" s="598"/>
      <c r="C15" s="598"/>
      <c r="D15" s="598"/>
      <c r="E15" s="598"/>
      <c r="F15" s="598"/>
      <c r="G15" s="3">
        <v>1</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0</v>
      </c>
    </row>
    <row r="18" spans="1:7" x14ac:dyDescent="0.25">
      <c r="A18" s="598" t="s">
        <v>126</v>
      </c>
      <c r="B18" s="598"/>
      <c r="C18" s="598"/>
      <c r="D18" s="598"/>
      <c r="E18" s="598"/>
      <c r="F18" s="598"/>
      <c r="G18" s="3">
        <v>0</v>
      </c>
    </row>
    <row r="19" spans="1:7" x14ac:dyDescent="0.25">
      <c r="A19" s="598" t="s">
        <v>127</v>
      </c>
      <c r="B19" s="598"/>
      <c r="C19" s="598"/>
      <c r="D19" s="598"/>
      <c r="E19" s="598"/>
      <c r="F19" s="598"/>
      <c r="G19" s="3">
        <v>1</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0" t="s">
        <v>1187</v>
      </c>
      <c r="B5" s="620"/>
      <c r="C5" s="620"/>
      <c r="D5" s="620"/>
      <c r="E5" s="620"/>
      <c r="F5" s="620"/>
      <c r="G5" s="620"/>
    </row>
    <row r="6" spans="1:7" x14ac:dyDescent="0.25">
      <c r="A6" s="229" t="s">
        <v>191</v>
      </c>
      <c r="B6" s="230"/>
      <c r="C6" s="231"/>
      <c r="D6" s="231"/>
      <c r="E6" s="231"/>
      <c r="F6" s="621" t="s">
        <v>1265</v>
      </c>
      <c r="G6" s="622"/>
    </row>
    <row r="7" spans="1:7" ht="16.5" customHeight="1" x14ac:dyDescent="0.25">
      <c r="A7" s="618" t="s">
        <v>1</v>
      </c>
      <c r="B7" s="619"/>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6" t="s">
        <v>935</v>
      </c>
      <c r="B22" s="616"/>
      <c r="C22" s="616"/>
      <c r="D22" s="616"/>
      <c r="E22" s="616"/>
      <c r="F22" s="616"/>
      <c r="G22" s="616"/>
    </row>
    <row r="23" spans="1:8" ht="15" customHeight="1" x14ac:dyDescent="0.25">
      <c r="A23" s="616"/>
      <c r="B23" s="616"/>
      <c r="C23" s="616"/>
      <c r="D23" s="616"/>
      <c r="E23" s="616"/>
      <c r="F23" s="616"/>
      <c r="G23" s="616"/>
    </row>
    <row r="24" spans="1:8" ht="15" customHeight="1" x14ac:dyDescent="0.25">
      <c r="A24" s="616"/>
      <c r="B24" s="616"/>
      <c r="C24" s="616"/>
      <c r="D24" s="616"/>
      <c r="E24" s="616"/>
      <c r="F24" s="616"/>
      <c r="G24" s="616"/>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1265</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0</v>
      </c>
    </row>
    <row r="14" spans="1:8" x14ac:dyDescent="0.25">
      <c r="A14" s="598" t="s">
        <v>11</v>
      </c>
      <c r="B14" s="598"/>
      <c r="C14" s="598"/>
      <c r="D14" s="598"/>
      <c r="E14" s="598"/>
      <c r="F14" s="598"/>
      <c r="G14" s="3">
        <v>0</v>
      </c>
    </row>
    <row r="15" spans="1:8" x14ac:dyDescent="0.25">
      <c r="A15" s="598" t="s">
        <v>12</v>
      </c>
      <c r="B15" s="598"/>
      <c r="C15" s="598"/>
      <c r="D15" s="598"/>
      <c r="E15" s="598"/>
      <c r="F15" s="598"/>
      <c r="G15" s="3">
        <v>4</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2</v>
      </c>
    </row>
    <row r="18" spans="1:7" x14ac:dyDescent="0.25">
      <c r="A18" s="598" t="s">
        <v>126</v>
      </c>
      <c r="B18" s="598"/>
      <c r="C18" s="598"/>
      <c r="D18" s="598"/>
      <c r="E18" s="598"/>
      <c r="F18" s="598"/>
      <c r="G18" s="3">
        <v>0</v>
      </c>
    </row>
    <row r="19" spans="1:7" x14ac:dyDescent="0.25">
      <c r="A19" s="598" t="s">
        <v>127</v>
      </c>
      <c r="B19" s="598"/>
      <c r="C19" s="598"/>
      <c r="D19" s="598"/>
      <c r="E19" s="598"/>
      <c r="F19" s="598"/>
      <c r="G19" s="3">
        <v>0</v>
      </c>
    </row>
    <row r="20" spans="1:7" x14ac:dyDescent="0.25">
      <c r="A20" s="598" t="s">
        <v>128</v>
      </c>
      <c r="B20" s="598"/>
      <c r="C20" s="598"/>
      <c r="D20" s="598"/>
      <c r="E20" s="598"/>
      <c r="F20" s="598"/>
      <c r="G20" s="3">
        <v>2</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0" t="s">
        <v>1187</v>
      </c>
      <c r="B5" s="620"/>
      <c r="C5" s="620"/>
      <c r="D5" s="620"/>
      <c r="E5" s="620"/>
      <c r="F5" s="620"/>
      <c r="G5" s="620"/>
    </row>
    <row r="6" spans="1:7" x14ac:dyDescent="0.25">
      <c r="A6" s="229" t="s">
        <v>191</v>
      </c>
      <c r="B6" s="230"/>
      <c r="C6" s="231"/>
      <c r="D6" s="231"/>
      <c r="E6" s="231"/>
      <c r="F6" s="621" t="s">
        <v>1288</v>
      </c>
      <c r="G6" s="622"/>
    </row>
    <row r="7" spans="1:7" ht="16.5" customHeight="1" x14ac:dyDescent="0.25">
      <c r="A7" s="618" t="s">
        <v>1</v>
      </c>
      <c r="B7" s="619"/>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6" t="s">
        <v>935</v>
      </c>
      <c r="B29" s="616"/>
      <c r="C29" s="616"/>
      <c r="D29" s="616"/>
      <c r="E29" s="616"/>
      <c r="F29" s="616"/>
      <c r="G29" s="616"/>
    </row>
    <row r="30" spans="1:8" ht="15" customHeight="1" x14ac:dyDescent="0.25">
      <c r="A30" s="616"/>
      <c r="B30" s="616"/>
      <c r="C30" s="616"/>
      <c r="D30" s="616"/>
      <c r="E30" s="616"/>
      <c r="F30" s="616"/>
      <c r="G30" s="616"/>
    </row>
    <row r="31" spans="1:8" ht="15" customHeight="1" x14ac:dyDescent="0.25">
      <c r="A31" s="616"/>
      <c r="B31" s="616"/>
      <c r="C31" s="616"/>
      <c r="D31" s="616"/>
      <c r="E31" s="616"/>
      <c r="F31" s="616"/>
      <c r="G31" s="616"/>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1288</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6</v>
      </c>
    </row>
    <row r="14" spans="1:8" x14ac:dyDescent="0.25">
      <c r="A14" s="598" t="s">
        <v>11</v>
      </c>
      <c r="B14" s="598"/>
      <c r="C14" s="598"/>
      <c r="D14" s="598"/>
      <c r="E14" s="598"/>
      <c r="F14" s="598"/>
      <c r="G14" s="3">
        <v>0</v>
      </c>
    </row>
    <row r="15" spans="1:8" x14ac:dyDescent="0.25">
      <c r="A15" s="598" t="s">
        <v>12</v>
      </c>
      <c r="B15" s="598"/>
      <c r="C15" s="598"/>
      <c r="D15" s="598"/>
      <c r="E15" s="598"/>
      <c r="F15" s="598"/>
      <c r="G15" s="3">
        <v>4</v>
      </c>
    </row>
    <row r="16" spans="1:8" x14ac:dyDescent="0.25">
      <c r="A16" s="598" t="s">
        <v>124</v>
      </c>
      <c r="B16" s="598"/>
      <c r="C16" s="598"/>
      <c r="D16" s="598"/>
      <c r="E16" s="598"/>
      <c r="F16" s="598"/>
      <c r="G16" s="3">
        <v>2</v>
      </c>
      <c r="H16" t="s">
        <v>811</v>
      </c>
    </row>
    <row r="17" spans="1:7" x14ac:dyDescent="0.25">
      <c r="A17" s="598" t="s">
        <v>125</v>
      </c>
      <c r="B17" s="598"/>
      <c r="C17" s="598"/>
      <c r="D17" s="598"/>
      <c r="E17" s="598"/>
      <c r="F17" s="598"/>
      <c r="G17" s="3">
        <v>4</v>
      </c>
    </row>
    <row r="18" spans="1:7" x14ac:dyDescent="0.25">
      <c r="A18" s="598" t="s">
        <v>126</v>
      </c>
      <c r="B18" s="598"/>
      <c r="C18" s="598"/>
      <c r="D18" s="598"/>
      <c r="E18" s="598"/>
      <c r="F18" s="598"/>
      <c r="G18" s="3">
        <v>0</v>
      </c>
    </row>
    <row r="19" spans="1:7" x14ac:dyDescent="0.25">
      <c r="A19" s="598" t="s">
        <v>127</v>
      </c>
      <c r="B19" s="598"/>
      <c r="C19" s="598"/>
      <c r="D19" s="598"/>
      <c r="E19" s="598"/>
      <c r="F19" s="598"/>
      <c r="G19" s="3">
        <v>1</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0" t="s">
        <v>1187</v>
      </c>
      <c r="B5" s="620"/>
      <c r="C5" s="620"/>
      <c r="D5" s="620"/>
      <c r="E5" s="620"/>
      <c r="F5" s="620"/>
      <c r="G5" s="620"/>
    </row>
    <row r="6" spans="1:7" x14ac:dyDescent="0.25">
      <c r="A6" s="229" t="s">
        <v>191</v>
      </c>
      <c r="B6" s="230"/>
      <c r="C6" s="231"/>
      <c r="D6" s="231"/>
      <c r="E6" s="231"/>
      <c r="F6" s="621" t="s">
        <v>1317</v>
      </c>
      <c r="G6" s="622"/>
    </row>
    <row r="7" spans="1:7" ht="16.5" customHeight="1" x14ac:dyDescent="0.25">
      <c r="A7" s="618" t="s">
        <v>1</v>
      </c>
      <c r="B7" s="619"/>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6" t="s">
        <v>935</v>
      </c>
      <c r="B23" s="616"/>
      <c r="C23" s="616"/>
      <c r="D23" s="616"/>
      <c r="E23" s="616"/>
      <c r="F23" s="616"/>
      <c r="G23" s="616"/>
    </row>
    <row r="24" spans="1:7" ht="15" customHeight="1" x14ac:dyDescent="0.25">
      <c r="A24" s="616"/>
      <c r="B24" s="616"/>
      <c r="C24" s="616"/>
      <c r="D24" s="616"/>
      <c r="E24" s="616"/>
      <c r="F24" s="616"/>
      <c r="G24" s="616"/>
    </row>
    <row r="25" spans="1:7" ht="15" customHeight="1" x14ac:dyDescent="0.25">
      <c r="A25" s="616"/>
      <c r="B25" s="616"/>
      <c r="C25" s="616"/>
      <c r="D25" s="616"/>
      <c r="E25" s="616"/>
      <c r="F25" s="616"/>
      <c r="G25" s="616"/>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1317</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4</v>
      </c>
    </row>
    <row r="14" spans="1:8" x14ac:dyDescent="0.25">
      <c r="A14" s="598" t="s">
        <v>11</v>
      </c>
      <c r="B14" s="598"/>
      <c r="C14" s="598"/>
      <c r="D14" s="598"/>
      <c r="E14" s="598"/>
      <c r="F14" s="598"/>
      <c r="G14" s="3">
        <v>0</v>
      </c>
    </row>
    <row r="15" spans="1:8" x14ac:dyDescent="0.25">
      <c r="A15" s="598" t="s">
        <v>12</v>
      </c>
      <c r="B15" s="598"/>
      <c r="C15" s="598"/>
      <c r="D15" s="598"/>
      <c r="E15" s="598"/>
      <c r="F15" s="598"/>
      <c r="G15" s="3">
        <v>2</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0</v>
      </c>
    </row>
    <row r="19" spans="1:7" x14ac:dyDescent="0.25">
      <c r="A19" s="598" t="s">
        <v>127</v>
      </c>
      <c r="B19" s="598"/>
      <c r="C19" s="598"/>
      <c r="D19" s="598"/>
      <c r="E19" s="598"/>
      <c r="F19" s="598"/>
      <c r="G19" s="3">
        <v>1</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0" t="s">
        <v>1334</v>
      </c>
      <c r="B5" s="620"/>
      <c r="C5" s="620"/>
      <c r="D5" s="620"/>
      <c r="E5" s="620"/>
      <c r="F5" s="620"/>
      <c r="G5" s="620"/>
    </row>
    <row r="6" spans="1:7" x14ac:dyDescent="0.25">
      <c r="A6" s="229" t="s">
        <v>191</v>
      </c>
      <c r="B6" s="230"/>
      <c r="C6" s="231"/>
      <c r="D6" s="231"/>
      <c r="E6" s="231"/>
      <c r="F6" s="621" t="s">
        <v>1336</v>
      </c>
      <c r="G6" s="622"/>
    </row>
    <row r="7" spans="1:7" ht="16.5" customHeight="1" x14ac:dyDescent="0.25">
      <c r="A7" s="618" t="s">
        <v>1</v>
      </c>
      <c r="B7" s="619"/>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4" t="s">
        <v>1332</v>
      </c>
      <c r="B28" s="624"/>
      <c r="C28" s="624"/>
      <c r="D28" s="624"/>
      <c r="E28" s="624"/>
      <c r="F28" s="624"/>
      <c r="G28" s="624"/>
    </row>
    <row r="29" spans="1:7" ht="15.75" x14ac:dyDescent="0.25">
      <c r="A29" s="623" t="s">
        <v>1333</v>
      </c>
      <c r="B29" s="623"/>
      <c r="C29" s="623"/>
      <c r="D29" s="623"/>
      <c r="E29" s="623"/>
      <c r="F29" s="623"/>
      <c r="G29" s="623"/>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1336</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2</v>
      </c>
    </row>
    <row r="14" spans="1:8" x14ac:dyDescent="0.25">
      <c r="A14" s="598" t="s">
        <v>11</v>
      </c>
      <c r="B14" s="598"/>
      <c r="C14" s="598"/>
      <c r="D14" s="598"/>
      <c r="E14" s="598"/>
      <c r="F14" s="598"/>
      <c r="G14" s="3">
        <v>0</v>
      </c>
    </row>
    <row r="15" spans="1:8" x14ac:dyDescent="0.25">
      <c r="A15" s="598" t="s">
        <v>12</v>
      </c>
      <c r="B15" s="598"/>
      <c r="C15" s="598"/>
      <c r="D15" s="598"/>
      <c r="E15" s="598"/>
      <c r="F15" s="598"/>
      <c r="G15" s="3">
        <v>8</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2</v>
      </c>
    </row>
    <row r="18" spans="1:7" x14ac:dyDescent="0.25">
      <c r="A18" s="598" t="s">
        <v>126</v>
      </c>
      <c r="B18" s="598"/>
      <c r="C18" s="598"/>
      <c r="D18" s="598"/>
      <c r="E18" s="598"/>
      <c r="F18" s="598"/>
      <c r="G18" s="3">
        <v>0</v>
      </c>
    </row>
    <row r="19" spans="1:7" x14ac:dyDescent="0.25">
      <c r="A19" s="598" t="s">
        <v>127</v>
      </c>
      <c r="B19" s="598"/>
      <c r="C19" s="598"/>
      <c r="D19" s="598"/>
      <c r="E19" s="598"/>
      <c r="F19" s="598"/>
      <c r="G19" s="3">
        <v>6</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1360</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12</v>
      </c>
    </row>
    <row r="14" spans="1:8" x14ac:dyDescent="0.25">
      <c r="A14" s="598" t="s">
        <v>11</v>
      </c>
      <c r="B14" s="598"/>
      <c r="C14" s="598"/>
      <c r="D14" s="598"/>
      <c r="E14" s="598"/>
      <c r="F14" s="598"/>
      <c r="G14" s="3">
        <v>1</v>
      </c>
    </row>
    <row r="15" spans="1:8" x14ac:dyDescent="0.25">
      <c r="A15" s="598" t="s">
        <v>12</v>
      </c>
      <c r="B15" s="598"/>
      <c r="C15" s="598"/>
      <c r="D15" s="598"/>
      <c r="E15" s="598"/>
      <c r="F15" s="598"/>
      <c r="G15" s="3">
        <v>6</v>
      </c>
    </row>
    <row r="16" spans="1:8" x14ac:dyDescent="0.25">
      <c r="A16" s="598" t="s">
        <v>124</v>
      </c>
      <c r="B16" s="598"/>
      <c r="C16" s="598"/>
      <c r="D16" s="598"/>
      <c r="E16" s="598"/>
      <c r="F16" s="598"/>
      <c r="G16" s="3">
        <v>4</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1</v>
      </c>
    </row>
    <row r="19" spans="1:7" x14ac:dyDescent="0.25">
      <c r="A19" s="598" t="s">
        <v>127</v>
      </c>
      <c r="B19" s="598"/>
      <c r="C19" s="598"/>
      <c r="D19" s="598"/>
      <c r="E19" s="598"/>
      <c r="F19" s="598"/>
      <c r="G19" s="3">
        <v>7</v>
      </c>
    </row>
    <row r="20" spans="1:7" x14ac:dyDescent="0.25">
      <c r="A20" s="598" t="s">
        <v>128</v>
      </c>
      <c r="B20" s="598"/>
      <c r="C20" s="598"/>
      <c r="D20" s="598"/>
      <c r="E20" s="598"/>
      <c r="F20" s="598"/>
      <c r="G20" s="3">
        <v>2</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48"/>
      <c r="B2" s="348"/>
      <c r="C2" s="348"/>
      <c r="D2" s="348"/>
      <c r="E2" s="348"/>
    </row>
    <row r="3" spans="1:7" ht="79.5" customHeight="1" x14ac:dyDescent="0.25">
      <c r="A3" s="406" t="s">
        <v>115</v>
      </c>
      <c r="B3" s="406"/>
      <c r="C3" s="406"/>
      <c r="D3" s="406"/>
      <c r="E3" s="406"/>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91" t="s">
        <v>116</v>
      </c>
      <c r="B6" s="391" t="s">
        <v>109</v>
      </c>
      <c r="C6" s="403">
        <v>43168</v>
      </c>
      <c r="D6" s="391" t="s">
        <v>21</v>
      </c>
      <c r="E6" s="388" t="s">
        <v>118</v>
      </c>
    </row>
    <row r="7" spans="1:7" ht="15" x14ac:dyDescent="0.25">
      <c r="A7" s="402"/>
      <c r="B7" s="402"/>
      <c r="C7" s="404"/>
      <c r="D7" s="402"/>
      <c r="E7" s="389"/>
    </row>
    <row r="8" spans="1:7" ht="131.25" customHeight="1" thickBot="1" x14ac:dyDescent="0.3">
      <c r="A8" s="392"/>
      <c r="B8" s="392"/>
      <c r="C8" s="405"/>
      <c r="D8" s="392"/>
      <c r="E8" s="390"/>
    </row>
    <row r="9" spans="1:7" ht="15" x14ac:dyDescent="0.25">
      <c r="A9" s="391" t="s">
        <v>110</v>
      </c>
      <c r="B9" s="407" t="s">
        <v>92</v>
      </c>
      <c r="C9" s="410">
        <v>43174</v>
      </c>
      <c r="D9" s="407" t="s">
        <v>83</v>
      </c>
      <c r="E9" s="381" t="s">
        <v>119</v>
      </c>
    </row>
    <row r="10" spans="1:7" ht="15" x14ac:dyDescent="0.25">
      <c r="A10" s="402"/>
      <c r="B10" s="408"/>
      <c r="C10" s="411"/>
      <c r="D10" s="408"/>
      <c r="E10" s="382"/>
    </row>
    <row r="11" spans="1:7" ht="77.25" customHeight="1" thickBot="1" x14ac:dyDescent="0.3">
      <c r="A11" s="392"/>
      <c r="B11" s="409"/>
      <c r="C11" s="412"/>
      <c r="D11" s="409"/>
      <c r="E11" s="383"/>
    </row>
    <row r="12" spans="1:7" ht="15" x14ac:dyDescent="0.25">
      <c r="A12" s="391" t="s">
        <v>133</v>
      </c>
      <c r="B12" s="407" t="s">
        <v>111</v>
      </c>
      <c r="C12" s="410">
        <v>43176</v>
      </c>
      <c r="D12" s="407" t="s">
        <v>21</v>
      </c>
      <c r="E12" s="381" t="s">
        <v>134</v>
      </c>
    </row>
    <row r="13" spans="1:7" ht="15" x14ac:dyDescent="0.25">
      <c r="A13" s="402"/>
      <c r="B13" s="408"/>
      <c r="C13" s="411"/>
      <c r="D13" s="408"/>
      <c r="E13" s="382"/>
    </row>
    <row r="14" spans="1:7" ht="111" customHeight="1" thickBot="1" x14ac:dyDescent="0.3">
      <c r="A14" s="392"/>
      <c r="B14" s="409"/>
      <c r="C14" s="412"/>
      <c r="D14" s="409"/>
      <c r="E14" s="383"/>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9:A11"/>
    <mergeCell ref="B9:B11"/>
    <mergeCell ref="C9:C11"/>
    <mergeCell ref="D9:D11"/>
    <mergeCell ref="E9:E11"/>
    <mergeCell ref="A12:A14"/>
    <mergeCell ref="B12:B14"/>
    <mergeCell ref="C12:C14"/>
    <mergeCell ref="D12:D14"/>
    <mergeCell ref="E12:E14"/>
    <mergeCell ref="A2:E2"/>
    <mergeCell ref="A6:A8"/>
    <mergeCell ref="B6:B8"/>
    <mergeCell ref="C6:C8"/>
    <mergeCell ref="D6:D8"/>
    <mergeCell ref="E6:E8"/>
    <mergeCell ref="A3:E3"/>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8" t="s">
        <v>1334</v>
      </c>
      <c r="B5" s="628"/>
      <c r="C5" s="628"/>
      <c r="D5" s="628"/>
      <c r="E5" s="628"/>
      <c r="F5" s="628"/>
      <c r="G5" s="628"/>
    </row>
    <row r="6" spans="1:7" x14ac:dyDescent="0.25">
      <c r="A6" s="229" t="s">
        <v>191</v>
      </c>
      <c r="B6" s="230"/>
      <c r="C6" s="231"/>
      <c r="D6" s="231"/>
      <c r="E6" s="231"/>
      <c r="F6" s="621" t="s">
        <v>1360</v>
      </c>
      <c r="G6" s="622"/>
    </row>
    <row r="7" spans="1:7" ht="16.5" customHeight="1" x14ac:dyDescent="0.25">
      <c r="A7" s="618" t="s">
        <v>1</v>
      </c>
      <c r="B7" s="619"/>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27" t="s">
        <v>1358</v>
      </c>
      <c r="B36" s="627"/>
      <c r="C36" s="627"/>
      <c r="D36" s="627"/>
      <c r="E36" s="627"/>
      <c r="F36" s="627"/>
      <c r="G36" s="627"/>
    </row>
    <row r="37" spans="1:7" ht="16.5" hidden="1" customHeight="1" x14ac:dyDescent="0.25">
      <c r="A37" s="626" t="s">
        <v>1333</v>
      </c>
      <c r="B37" s="626"/>
      <c r="C37" s="626"/>
      <c r="D37" s="626"/>
      <c r="E37" s="626"/>
      <c r="F37" s="626"/>
      <c r="G37" s="626"/>
    </row>
    <row r="38" spans="1:7" ht="14.25" customHeight="1" x14ac:dyDescent="0.25">
      <c r="A38" s="625" t="s">
        <v>1359</v>
      </c>
      <c r="B38" s="625"/>
      <c r="C38" s="625"/>
      <c r="D38" s="625"/>
      <c r="E38" s="625"/>
      <c r="F38" s="625"/>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6"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9" t="s">
        <v>144</v>
      </c>
      <c r="B1" s="339"/>
      <c r="C1" s="339"/>
      <c r="D1" s="339"/>
      <c r="E1" s="339"/>
      <c r="F1" s="339"/>
      <c r="G1" s="339"/>
      <c r="H1" s="339"/>
      <c r="I1" s="339"/>
      <c r="J1" s="339"/>
      <c r="K1" s="339"/>
      <c r="L1" s="339"/>
      <c r="M1" s="339"/>
      <c r="N1" s="339"/>
    </row>
    <row r="2" spans="1:20" ht="20.25" customHeight="1" x14ac:dyDescent="0.25">
      <c r="A2" s="340" t="s">
        <v>1335</v>
      </c>
      <c r="B2" s="340"/>
      <c r="C2" s="340"/>
      <c r="D2" s="340"/>
      <c r="E2" s="340"/>
      <c r="F2" s="340"/>
      <c r="G2" s="340"/>
      <c r="H2" s="340"/>
      <c r="I2" s="340"/>
      <c r="J2" s="340"/>
      <c r="K2" s="340"/>
      <c r="L2" s="340"/>
      <c r="M2" s="340"/>
      <c r="N2" s="340"/>
    </row>
    <row r="3" spans="1:20" ht="9" customHeight="1" x14ac:dyDescent="0.25">
      <c r="A3" s="33"/>
    </row>
    <row r="4" spans="1:20" ht="27" customHeight="1" x14ac:dyDescent="0.25">
      <c r="A4" s="47" t="s">
        <v>67</v>
      </c>
      <c r="B4" s="341">
        <v>2021</v>
      </c>
      <c r="C4" s="342"/>
      <c r="D4" s="342"/>
      <c r="E4" s="342"/>
      <c r="F4" s="342"/>
      <c r="G4" s="342"/>
      <c r="H4" s="342"/>
      <c r="I4" s="342"/>
      <c r="J4" s="342"/>
      <c r="K4" s="342"/>
      <c r="L4" s="342"/>
      <c r="M4" s="343"/>
      <c r="N4" s="344" t="s">
        <v>66</v>
      </c>
      <c r="O4" s="346"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5"/>
      <c r="O5" s="347"/>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8" t="s">
        <v>448</v>
      </c>
      <c r="B24" s="338"/>
      <c r="C24" s="338"/>
      <c r="D24" s="338"/>
      <c r="E24" s="338"/>
      <c r="F24" s="338"/>
      <c r="G24" s="338"/>
      <c r="H24" s="338"/>
      <c r="I24" s="338"/>
      <c r="J24" s="338"/>
      <c r="K24" s="338"/>
      <c r="L24" s="338"/>
      <c r="M24" s="338"/>
      <c r="N24" s="338"/>
      <c r="O24" s="338"/>
    </row>
    <row r="25" spans="1:20" ht="18" customHeight="1" x14ac:dyDescent="0.25">
      <c r="A25" s="338" t="s">
        <v>449</v>
      </c>
      <c r="B25" s="338"/>
      <c r="C25" s="338"/>
      <c r="D25" s="338"/>
      <c r="E25" s="338"/>
      <c r="F25" s="338"/>
      <c r="G25" s="338"/>
      <c r="H25" s="338"/>
      <c r="I25" s="338"/>
      <c r="J25" s="338"/>
      <c r="K25" s="338"/>
      <c r="L25" s="338"/>
      <c r="M25" s="338"/>
      <c r="N25" s="338"/>
      <c r="O25" s="338"/>
    </row>
    <row r="26" spans="1:20" ht="19.5" customHeight="1" x14ac:dyDescent="0.25">
      <c r="A26" s="338" t="s">
        <v>450</v>
      </c>
      <c r="B26" s="338"/>
      <c r="C26" s="338"/>
      <c r="D26" s="338"/>
      <c r="E26" s="338"/>
      <c r="F26" s="338"/>
      <c r="G26" s="338"/>
      <c r="H26" s="338"/>
      <c r="I26" s="338"/>
      <c r="J26" s="338"/>
      <c r="K26" s="338"/>
      <c r="L26" s="338"/>
      <c r="M26" s="338"/>
      <c r="N26" s="338"/>
      <c r="O26" s="338"/>
    </row>
    <row r="27" spans="1:20" ht="19.5" customHeight="1" x14ac:dyDescent="0.25">
      <c r="A27" s="338" t="s">
        <v>451</v>
      </c>
      <c r="B27" s="338"/>
      <c r="C27" s="338"/>
      <c r="D27" s="338"/>
      <c r="E27" s="338"/>
      <c r="F27" s="338"/>
      <c r="G27" s="338"/>
      <c r="H27" s="338"/>
      <c r="I27" s="338"/>
      <c r="J27" s="338"/>
      <c r="K27" s="338"/>
      <c r="L27" s="338"/>
      <c r="M27" s="338"/>
      <c r="N27" s="338"/>
      <c r="O27" s="338"/>
    </row>
    <row r="28" spans="1:20" ht="24" customHeight="1" x14ac:dyDescent="0.25">
      <c r="A28" s="338" t="s">
        <v>452</v>
      </c>
      <c r="B28" s="338"/>
      <c r="C28" s="338"/>
      <c r="D28" s="338"/>
      <c r="E28" s="338"/>
      <c r="F28" s="338"/>
      <c r="G28" s="338"/>
      <c r="H28" s="338"/>
      <c r="I28" s="338"/>
      <c r="J28" s="338"/>
      <c r="K28" s="338"/>
      <c r="L28" s="338"/>
      <c r="M28" s="338"/>
      <c r="N28" s="338"/>
      <c r="O28" s="338"/>
    </row>
    <row r="29" spans="1:20" ht="15" customHeight="1" x14ac:dyDescent="0.25">
      <c r="A29" s="338" t="s">
        <v>453</v>
      </c>
      <c r="B29" s="338"/>
      <c r="C29" s="338"/>
      <c r="D29" s="338"/>
      <c r="E29" s="338"/>
      <c r="F29" s="338"/>
      <c r="G29" s="338"/>
      <c r="H29" s="338"/>
      <c r="I29" s="338"/>
      <c r="J29" s="338"/>
      <c r="K29" s="338"/>
      <c r="L29" s="338"/>
      <c r="M29" s="338"/>
      <c r="N29" s="338"/>
      <c r="O29" s="338"/>
    </row>
    <row r="30" spans="1:20" ht="15" customHeight="1" x14ac:dyDescent="0.25">
      <c r="A30" s="338" t="s">
        <v>454</v>
      </c>
      <c r="B30" s="338"/>
      <c r="C30" s="338"/>
      <c r="D30" s="338"/>
      <c r="E30" s="338"/>
      <c r="F30" s="338"/>
      <c r="G30" s="338"/>
      <c r="H30" s="338"/>
      <c r="I30" s="338"/>
      <c r="J30" s="338"/>
      <c r="K30" s="338"/>
      <c r="L30" s="338"/>
      <c r="M30" s="338"/>
      <c r="N30" s="338"/>
      <c r="O30" s="338"/>
    </row>
    <row r="31" spans="1:20" ht="20.25" customHeight="1" x14ac:dyDescent="0.25">
      <c r="A31" s="338" t="s">
        <v>455</v>
      </c>
      <c r="B31" s="338"/>
      <c r="C31" s="338"/>
      <c r="D31" s="338"/>
      <c r="E31" s="338"/>
      <c r="F31" s="338"/>
      <c r="G31" s="338"/>
      <c r="H31" s="338"/>
      <c r="I31" s="338"/>
      <c r="J31" s="338"/>
      <c r="K31" s="338"/>
      <c r="L31" s="338"/>
      <c r="M31" s="338"/>
      <c r="N31" s="338"/>
      <c r="O31" s="338"/>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8" t="s">
        <v>1334</v>
      </c>
      <c r="B5" s="628"/>
      <c r="C5" s="628"/>
      <c r="D5" s="628"/>
      <c r="E5" s="628"/>
      <c r="F5" s="628"/>
      <c r="G5" s="628"/>
    </row>
    <row r="6" spans="1:7" x14ac:dyDescent="0.25">
      <c r="A6" s="229" t="s">
        <v>191</v>
      </c>
      <c r="B6" s="230"/>
      <c r="C6" s="231"/>
      <c r="D6" s="231"/>
      <c r="E6" s="231"/>
      <c r="F6" s="621" t="s">
        <v>1412</v>
      </c>
      <c r="G6" s="622"/>
    </row>
    <row r="7" spans="1:7" ht="16.5" customHeight="1" x14ac:dyDescent="0.25">
      <c r="A7" s="618" t="s">
        <v>1</v>
      </c>
      <c r="B7" s="619"/>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27" t="s">
        <v>1358</v>
      </c>
      <c r="B35" s="627"/>
      <c r="C35" s="627"/>
      <c r="D35" s="627"/>
      <c r="E35" s="627"/>
      <c r="F35" s="627"/>
      <c r="G35" s="627"/>
    </row>
    <row r="36" spans="1:7" ht="16.5" hidden="1" customHeight="1" x14ac:dyDescent="0.25">
      <c r="A36" s="626" t="s">
        <v>1333</v>
      </c>
      <c r="B36" s="626"/>
      <c r="C36" s="626"/>
      <c r="D36" s="626"/>
      <c r="E36" s="626"/>
      <c r="F36" s="626"/>
      <c r="G36" s="626"/>
    </row>
    <row r="37" spans="1:7" ht="14.25" customHeight="1" x14ac:dyDescent="0.25">
      <c r="A37" s="625" t="s">
        <v>1359</v>
      </c>
      <c r="B37" s="625"/>
      <c r="C37" s="625"/>
      <c r="D37" s="625"/>
      <c r="E37" s="625"/>
      <c r="F37" s="625"/>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1412</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15</v>
      </c>
    </row>
    <row r="14" spans="1:8" x14ac:dyDescent="0.25">
      <c r="A14" s="598" t="s">
        <v>11</v>
      </c>
      <c r="B14" s="598"/>
      <c r="C14" s="598"/>
      <c r="D14" s="598"/>
      <c r="E14" s="598"/>
      <c r="F14" s="598"/>
      <c r="G14" s="3">
        <v>1</v>
      </c>
    </row>
    <row r="15" spans="1:8" x14ac:dyDescent="0.25">
      <c r="A15" s="598" t="s">
        <v>12</v>
      </c>
      <c r="B15" s="598"/>
      <c r="C15" s="598"/>
      <c r="D15" s="598"/>
      <c r="E15" s="598"/>
      <c r="F15" s="598"/>
      <c r="G15" s="3">
        <v>5</v>
      </c>
    </row>
    <row r="16" spans="1:8" x14ac:dyDescent="0.25">
      <c r="A16" s="598" t="s">
        <v>124</v>
      </c>
      <c r="B16" s="598"/>
      <c r="C16" s="598"/>
      <c r="D16" s="598"/>
      <c r="E16" s="598"/>
      <c r="F16" s="598"/>
      <c r="G16" s="3">
        <v>1</v>
      </c>
      <c r="H16" t="s">
        <v>811</v>
      </c>
    </row>
    <row r="17" spans="1:7" x14ac:dyDescent="0.25">
      <c r="A17" s="598" t="s">
        <v>125</v>
      </c>
      <c r="B17" s="598"/>
      <c r="C17" s="598"/>
      <c r="D17" s="598"/>
      <c r="E17" s="598"/>
      <c r="F17" s="598"/>
      <c r="G17" s="3">
        <v>7</v>
      </c>
    </row>
    <row r="18" spans="1:7" x14ac:dyDescent="0.25">
      <c r="A18" s="598" t="s">
        <v>126</v>
      </c>
      <c r="B18" s="598"/>
      <c r="C18" s="598"/>
      <c r="D18" s="598"/>
      <c r="E18" s="598"/>
      <c r="F18" s="598"/>
      <c r="G18" s="3">
        <v>0</v>
      </c>
    </row>
    <row r="19" spans="1:7" x14ac:dyDescent="0.25">
      <c r="A19" s="598" t="s">
        <v>127</v>
      </c>
      <c r="B19" s="598"/>
      <c r="C19" s="598"/>
      <c r="D19" s="598"/>
      <c r="E19" s="598"/>
      <c r="F19" s="598"/>
      <c r="G19" s="3">
        <v>3</v>
      </c>
    </row>
    <row r="20" spans="1:7" x14ac:dyDescent="0.25">
      <c r="A20" s="598" t="s">
        <v>128</v>
      </c>
      <c r="B20" s="598"/>
      <c r="C20" s="598"/>
      <c r="D20" s="598"/>
      <c r="E20" s="598"/>
      <c r="F20" s="598"/>
      <c r="G20" s="3">
        <v>0</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8" t="s">
        <v>1334</v>
      </c>
      <c r="B5" s="628"/>
      <c r="C5" s="628"/>
      <c r="D5" s="628"/>
      <c r="E5" s="628"/>
      <c r="F5" s="628"/>
      <c r="G5" s="628"/>
    </row>
    <row r="6" spans="1:7" x14ac:dyDescent="0.25">
      <c r="A6" s="229" t="s">
        <v>191</v>
      </c>
      <c r="B6" s="230"/>
      <c r="C6" s="231"/>
      <c r="D6" s="231"/>
      <c r="E6" s="231"/>
      <c r="F6" s="621" t="s">
        <v>1462</v>
      </c>
      <c r="G6" s="622"/>
    </row>
    <row r="7" spans="1:7" ht="16.5" customHeight="1" x14ac:dyDescent="0.25">
      <c r="A7" s="618" t="s">
        <v>1</v>
      </c>
      <c r="B7" s="619"/>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27" t="s">
        <v>1358</v>
      </c>
      <c r="B30" s="627"/>
      <c r="C30" s="627"/>
      <c r="D30" s="627"/>
      <c r="E30" s="627"/>
      <c r="F30" s="627"/>
      <c r="G30" s="627"/>
    </row>
    <row r="31" spans="1:7" ht="16.5" hidden="1" customHeight="1" x14ac:dyDescent="0.25">
      <c r="A31" s="626" t="s">
        <v>1333</v>
      </c>
      <c r="B31" s="626"/>
      <c r="C31" s="626"/>
      <c r="D31" s="626"/>
      <c r="E31" s="626"/>
      <c r="F31" s="626"/>
      <c r="G31" s="626"/>
    </row>
    <row r="32" spans="1:7" ht="14.25" customHeight="1" x14ac:dyDescent="0.25">
      <c r="A32" s="625" t="s">
        <v>1359</v>
      </c>
      <c r="B32" s="625"/>
      <c r="C32" s="625"/>
      <c r="D32" s="625"/>
      <c r="E32" s="625"/>
      <c r="F32" s="625"/>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1462</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12</v>
      </c>
    </row>
    <row r="14" spans="1:8" x14ac:dyDescent="0.25">
      <c r="A14" s="598" t="s">
        <v>11</v>
      </c>
      <c r="B14" s="598"/>
      <c r="C14" s="598"/>
      <c r="D14" s="598"/>
      <c r="E14" s="598"/>
      <c r="F14" s="598"/>
      <c r="G14" s="3">
        <v>1</v>
      </c>
    </row>
    <row r="15" spans="1:8" x14ac:dyDescent="0.25">
      <c r="A15" s="598" t="s">
        <v>12</v>
      </c>
      <c r="B15" s="598"/>
      <c r="C15" s="598"/>
      <c r="D15" s="598"/>
      <c r="E15" s="598"/>
      <c r="F15" s="598"/>
      <c r="G15" s="3">
        <v>5</v>
      </c>
    </row>
    <row r="16" spans="1:8" x14ac:dyDescent="0.25">
      <c r="A16" s="598" t="s">
        <v>124</v>
      </c>
      <c r="B16" s="598"/>
      <c r="C16" s="598"/>
      <c r="D16" s="598"/>
      <c r="E16" s="598"/>
      <c r="F16" s="598"/>
      <c r="G16" s="3">
        <v>0</v>
      </c>
      <c r="H16" t="s">
        <v>811</v>
      </c>
    </row>
    <row r="17" spans="1:7" x14ac:dyDescent="0.25">
      <c r="A17" s="598" t="s">
        <v>125</v>
      </c>
      <c r="B17" s="598"/>
      <c r="C17" s="598"/>
      <c r="D17" s="598"/>
      <c r="E17" s="598"/>
      <c r="F17" s="598"/>
      <c r="G17" s="3">
        <v>5</v>
      </c>
    </row>
    <row r="18" spans="1:7" x14ac:dyDescent="0.25">
      <c r="A18" s="598" t="s">
        <v>126</v>
      </c>
      <c r="B18" s="598"/>
      <c r="C18" s="598"/>
      <c r="D18" s="598"/>
      <c r="E18" s="598"/>
      <c r="F18" s="598"/>
      <c r="G18" s="3">
        <v>0</v>
      </c>
    </row>
    <row r="19" spans="1:7" x14ac:dyDescent="0.25">
      <c r="A19" s="598" t="s">
        <v>127</v>
      </c>
      <c r="B19" s="598"/>
      <c r="C19" s="598"/>
      <c r="D19" s="598"/>
      <c r="E19" s="598"/>
      <c r="F19" s="598"/>
      <c r="G19" s="3">
        <v>9</v>
      </c>
    </row>
    <row r="20" spans="1:7" x14ac:dyDescent="0.25">
      <c r="A20" s="598" t="s">
        <v>128</v>
      </c>
      <c r="B20" s="598"/>
      <c r="C20" s="598"/>
      <c r="D20" s="598"/>
      <c r="E20" s="598"/>
      <c r="F20" s="598"/>
      <c r="G20" s="3">
        <v>1</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3" zoomScale="90" zoomScaleNormal="90" workbookViewId="0">
      <selection activeCell="M13" sqref="M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39" t="s">
        <v>144</v>
      </c>
      <c r="B1" s="339"/>
      <c r="C1" s="339"/>
      <c r="D1" s="339"/>
      <c r="E1" s="339"/>
      <c r="F1" s="339"/>
      <c r="G1" s="339"/>
      <c r="H1" s="339"/>
      <c r="I1" s="339"/>
      <c r="J1" s="339"/>
      <c r="K1" s="339"/>
      <c r="L1" s="339"/>
      <c r="M1" s="339"/>
      <c r="N1" s="339"/>
    </row>
    <row r="2" spans="1:20" ht="20.25" customHeight="1" x14ac:dyDescent="0.25">
      <c r="A2" s="340" t="s">
        <v>1335</v>
      </c>
      <c r="B2" s="340"/>
      <c r="C2" s="340"/>
      <c r="D2" s="340"/>
      <c r="E2" s="340"/>
      <c r="F2" s="340"/>
      <c r="G2" s="340"/>
      <c r="H2" s="340"/>
      <c r="I2" s="340"/>
      <c r="J2" s="340"/>
      <c r="K2" s="340"/>
      <c r="L2" s="340"/>
      <c r="M2" s="340"/>
      <c r="N2" s="340"/>
    </row>
    <row r="3" spans="1:20" ht="9" customHeight="1" x14ac:dyDescent="0.25">
      <c r="A3" s="33"/>
    </row>
    <row r="4" spans="1:20" ht="27" customHeight="1" x14ac:dyDescent="0.25">
      <c r="A4" s="47" t="s">
        <v>67</v>
      </c>
      <c r="B4" s="341">
        <v>2021</v>
      </c>
      <c r="C4" s="342"/>
      <c r="D4" s="342"/>
      <c r="E4" s="342"/>
      <c r="F4" s="342"/>
      <c r="G4" s="342"/>
      <c r="H4" s="342"/>
      <c r="I4" s="342"/>
      <c r="J4" s="342"/>
      <c r="K4" s="342"/>
      <c r="L4" s="342"/>
      <c r="M4" s="343"/>
      <c r="N4" s="344" t="s">
        <v>66</v>
      </c>
      <c r="O4" s="346"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5"/>
      <c r="O5" s="347"/>
    </row>
    <row r="6" spans="1:20" ht="17.25" customHeight="1" x14ac:dyDescent="0.25">
      <c r="A6" s="23" t="s">
        <v>10</v>
      </c>
      <c r="B6" s="3">
        <v>2</v>
      </c>
      <c r="C6" s="3">
        <v>5</v>
      </c>
      <c r="D6" s="3">
        <v>1</v>
      </c>
      <c r="E6" s="3">
        <v>2</v>
      </c>
      <c r="F6" s="3">
        <v>5</v>
      </c>
      <c r="G6" s="3">
        <v>10</v>
      </c>
      <c r="H6" s="3">
        <v>12</v>
      </c>
      <c r="I6" s="3">
        <v>12</v>
      </c>
      <c r="J6" s="3">
        <v>15</v>
      </c>
      <c r="K6" s="3">
        <v>10</v>
      </c>
      <c r="L6" s="3">
        <v>12</v>
      </c>
      <c r="M6" s="3">
        <v>7</v>
      </c>
      <c r="N6" s="55">
        <f>SUM(B6:M6)</f>
        <v>93</v>
      </c>
      <c r="O6" s="90">
        <f t="shared" ref="O6:O13" si="0">+N6/11</f>
        <v>8.454545454545455</v>
      </c>
    </row>
    <row r="7" spans="1:20" ht="17.25" customHeight="1" x14ac:dyDescent="0.25">
      <c r="A7" s="53" t="s">
        <v>11</v>
      </c>
      <c r="B7" s="3">
        <v>0</v>
      </c>
      <c r="C7" s="3">
        <v>0</v>
      </c>
      <c r="D7" s="3">
        <v>1</v>
      </c>
      <c r="E7" s="3">
        <v>1</v>
      </c>
      <c r="F7" s="3">
        <v>0</v>
      </c>
      <c r="G7" s="3">
        <v>2</v>
      </c>
      <c r="H7" s="3">
        <v>3</v>
      </c>
      <c r="I7" s="3">
        <v>1</v>
      </c>
      <c r="J7" s="3">
        <v>1</v>
      </c>
      <c r="K7" s="3">
        <v>1</v>
      </c>
      <c r="L7" s="3">
        <v>1</v>
      </c>
      <c r="M7" s="3">
        <v>1</v>
      </c>
      <c r="N7" s="56">
        <f t="shared" ref="N7:N13" si="1">SUM(B7:M7)</f>
        <v>12</v>
      </c>
      <c r="O7" s="91">
        <f t="shared" si="0"/>
        <v>1.0909090909090908</v>
      </c>
    </row>
    <row r="8" spans="1:20" ht="17.25" customHeight="1" x14ac:dyDescent="0.25">
      <c r="A8" s="23" t="s">
        <v>12</v>
      </c>
      <c r="B8" s="3">
        <v>8</v>
      </c>
      <c r="C8" s="3">
        <v>2</v>
      </c>
      <c r="D8" s="3">
        <v>4</v>
      </c>
      <c r="E8" s="3">
        <v>5</v>
      </c>
      <c r="F8" s="3">
        <v>4</v>
      </c>
      <c r="G8" s="3">
        <v>3</v>
      </c>
      <c r="H8" s="3">
        <v>9</v>
      </c>
      <c r="I8" s="3">
        <v>6</v>
      </c>
      <c r="J8" s="3">
        <v>5</v>
      </c>
      <c r="K8" s="3">
        <v>8</v>
      </c>
      <c r="L8" s="3">
        <v>5</v>
      </c>
      <c r="M8" s="3">
        <v>4</v>
      </c>
      <c r="N8" s="55">
        <f t="shared" si="1"/>
        <v>63</v>
      </c>
      <c r="O8" s="90">
        <f t="shared" si="0"/>
        <v>5.7272727272727275</v>
      </c>
    </row>
    <row r="9" spans="1:20" ht="17.25" customHeight="1" x14ac:dyDescent="0.25">
      <c r="A9" s="53" t="s">
        <v>124</v>
      </c>
      <c r="B9" s="3">
        <v>1</v>
      </c>
      <c r="C9" s="3">
        <v>1</v>
      </c>
      <c r="D9" s="3">
        <v>2</v>
      </c>
      <c r="E9" s="3">
        <v>1</v>
      </c>
      <c r="F9" s="3">
        <v>2</v>
      </c>
      <c r="G9" s="3">
        <v>4</v>
      </c>
      <c r="H9" s="3">
        <v>1</v>
      </c>
      <c r="I9" s="3">
        <v>4</v>
      </c>
      <c r="J9" s="3">
        <v>1</v>
      </c>
      <c r="K9" s="3">
        <v>3</v>
      </c>
      <c r="L9" s="3">
        <v>0</v>
      </c>
      <c r="M9" s="3">
        <v>3</v>
      </c>
      <c r="N9" s="56">
        <f t="shared" si="1"/>
        <v>23</v>
      </c>
      <c r="O9" s="91">
        <f t="shared" si="0"/>
        <v>2.0909090909090908</v>
      </c>
    </row>
    <row r="10" spans="1:20" ht="17.25" customHeight="1" x14ac:dyDescent="0.25">
      <c r="A10" s="23" t="s">
        <v>125</v>
      </c>
      <c r="B10" s="3">
        <v>2</v>
      </c>
      <c r="C10" s="3">
        <v>3</v>
      </c>
      <c r="D10" s="3">
        <v>3</v>
      </c>
      <c r="E10" s="3">
        <v>7</v>
      </c>
      <c r="F10" s="3">
        <v>0</v>
      </c>
      <c r="G10" s="3">
        <v>3</v>
      </c>
      <c r="H10" s="3">
        <v>9</v>
      </c>
      <c r="I10" s="3">
        <v>3</v>
      </c>
      <c r="J10" s="3">
        <v>7</v>
      </c>
      <c r="K10" s="3">
        <v>7</v>
      </c>
      <c r="L10" s="3">
        <v>5</v>
      </c>
      <c r="M10" s="3">
        <v>3</v>
      </c>
      <c r="N10" s="55">
        <f t="shared" si="1"/>
        <v>52</v>
      </c>
      <c r="O10" s="90">
        <f t="shared" si="0"/>
        <v>4.7272727272727275</v>
      </c>
    </row>
    <row r="11" spans="1:20" ht="17.25" customHeight="1" x14ac:dyDescent="0.25">
      <c r="A11" s="53" t="s">
        <v>126</v>
      </c>
      <c r="B11" s="3">
        <v>0</v>
      </c>
      <c r="C11" s="3">
        <v>1</v>
      </c>
      <c r="D11" s="3">
        <v>1</v>
      </c>
      <c r="E11" s="3">
        <v>0</v>
      </c>
      <c r="F11" s="3">
        <v>3</v>
      </c>
      <c r="G11" s="3">
        <v>1</v>
      </c>
      <c r="H11" s="3">
        <v>2</v>
      </c>
      <c r="I11" s="3">
        <v>1</v>
      </c>
      <c r="J11" s="3">
        <v>0</v>
      </c>
      <c r="K11" s="3">
        <v>0</v>
      </c>
      <c r="L11" s="3">
        <v>0</v>
      </c>
      <c r="M11" s="3">
        <v>0</v>
      </c>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v>4</v>
      </c>
      <c r="N12" s="55">
        <f t="shared" si="1"/>
        <v>71</v>
      </c>
      <c r="O12" s="90">
        <f t="shared" si="0"/>
        <v>6.4545454545454541</v>
      </c>
    </row>
    <row r="13" spans="1:20" ht="17.25" customHeight="1" x14ac:dyDescent="0.25">
      <c r="A13" s="53" t="s">
        <v>128</v>
      </c>
      <c r="B13" s="3">
        <v>0</v>
      </c>
      <c r="C13" s="3">
        <v>0</v>
      </c>
      <c r="D13" s="3">
        <v>0</v>
      </c>
      <c r="E13" s="3">
        <v>4</v>
      </c>
      <c r="F13" s="3">
        <v>1</v>
      </c>
      <c r="G13" s="3">
        <v>3</v>
      </c>
      <c r="H13" s="3">
        <v>3</v>
      </c>
      <c r="I13" s="3">
        <v>2</v>
      </c>
      <c r="J13" s="3">
        <v>0</v>
      </c>
      <c r="K13" s="3">
        <v>0</v>
      </c>
      <c r="L13" s="3">
        <v>1</v>
      </c>
      <c r="M13" s="3">
        <v>2</v>
      </c>
      <c r="N13" s="56">
        <f t="shared" si="1"/>
        <v>16</v>
      </c>
      <c r="O13" s="91">
        <f t="shared" si="0"/>
        <v>1.4545454545454546</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8" t="s">
        <v>448</v>
      </c>
      <c r="B24" s="338"/>
      <c r="C24" s="338"/>
      <c r="D24" s="338"/>
      <c r="E24" s="338"/>
      <c r="F24" s="338"/>
      <c r="G24" s="338"/>
      <c r="H24" s="338"/>
      <c r="I24" s="338"/>
      <c r="J24" s="338"/>
      <c r="K24" s="338"/>
      <c r="L24" s="338"/>
      <c r="M24" s="338"/>
      <c r="N24" s="338"/>
      <c r="O24" s="338"/>
    </row>
    <row r="25" spans="1:20" ht="18" customHeight="1" x14ac:dyDescent="0.25">
      <c r="A25" s="338" t="s">
        <v>449</v>
      </c>
      <c r="B25" s="338"/>
      <c r="C25" s="338"/>
      <c r="D25" s="338"/>
      <c r="E25" s="338"/>
      <c r="F25" s="338"/>
      <c r="G25" s="338"/>
      <c r="H25" s="338"/>
      <c r="I25" s="338"/>
      <c r="J25" s="338"/>
      <c r="K25" s="338"/>
      <c r="L25" s="338"/>
      <c r="M25" s="338"/>
      <c r="N25" s="338"/>
      <c r="O25" s="338"/>
    </row>
    <row r="26" spans="1:20" ht="19.5" customHeight="1" x14ac:dyDescent="0.25">
      <c r="A26" s="338" t="s">
        <v>450</v>
      </c>
      <c r="B26" s="338"/>
      <c r="C26" s="338"/>
      <c r="D26" s="338"/>
      <c r="E26" s="338"/>
      <c r="F26" s="338"/>
      <c r="G26" s="338"/>
      <c r="H26" s="338"/>
      <c r="I26" s="338"/>
      <c r="J26" s="338"/>
      <c r="K26" s="338"/>
      <c r="L26" s="338"/>
      <c r="M26" s="338"/>
      <c r="N26" s="338"/>
      <c r="O26" s="338"/>
    </row>
    <row r="27" spans="1:20" ht="19.5" customHeight="1" x14ac:dyDescent="0.25">
      <c r="A27" s="338" t="s">
        <v>451</v>
      </c>
      <c r="B27" s="338"/>
      <c r="C27" s="338"/>
      <c r="D27" s="338"/>
      <c r="E27" s="338"/>
      <c r="F27" s="338"/>
      <c r="G27" s="338"/>
      <c r="H27" s="338"/>
      <c r="I27" s="338"/>
      <c r="J27" s="338"/>
      <c r="K27" s="338"/>
      <c r="L27" s="338"/>
      <c r="M27" s="338"/>
      <c r="N27" s="338"/>
      <c r="O27" s="338"/>
    </row>
    <row r="28" spans="1:20" ht="24" customHeight="1" x14ac:dyDescent="0.25">
      <c r="A28" s="338" t="s">
        <v>452</v>
      </c>
      <c r="B28" s="338"/>
      <c r="C28" s="338"/>
      <c r="D28" s="338"/>
      <c r="E28" s="338"/>
      <c r="F28" s="338"/>
      <c r="G28" s="338"/>
      <c r="H28" s="338"/>
      <c r="I28" s="338"/>
      <c r="J28" s="338"/>
      <c r="K28" s="338"/>
      <c r="L28" s="338"/>
      <c r="M28" s="338"/>
      <c r="N28" s="338"/>
      <c r="O28" s="338"/>
    </row>
    <row r="29" spans="1:20" ht="15" customHeight="1" x14ac:dyDescent="0.25">
      <c r="A29" s="338" t="s">
        <v>453</v>
      </c>
      <c r="B29" s="338"/>
      <c r="C29" s="338"/>
      <c r="D29" s="338"/>
      <c r="E29" s="338"/>
      <c r="F29" s="338"/>
      <c r="G29" s="338"/>
      <c r="H29" s="338"/>
      <c r="I29" s="338"/>
      <c r="J29" s="338"/>
      <c r="K29" s="338"/>
      <c r="L29" s="338"/>
      <c r="M29" s="338"/>
      <c r="N29" s="338"/>
      <c r="O29" s="338"/>
    </row>
    <row r="30" spans="1:20" ht="15" customHeight="1" x14ac:dyDescent="0.25">
      <c r="A30" s="338" t="s">
        <v>454</v>
      </c>
      <c r="B30" s="338"/>
      <c r="C30" s="338"/>
      <c r="D30" s="338"/>
      <c r="E30" s="338"/>
      <c r="F30" s="338"/>
      <c r="G30" s="338"/>
      <c r="H30" s="338"/>
      <c r="I30" s="338"/>
      <c r="J30" s="338"/>
      <c r="K30" s="338"/>
      <c r="L30" s="338"/>
      <c r="M30" s="338"/>
      <c r="N30" s="338"/>
      <c r="O30" s="338"/>
    </row>
    <row r="31" spans="1:20" ht="20.25" customHeight="1" x14ac:dyDescent="0.25">
      <c r="A31" s="338" t="s">
        <v>455</v>
      </c>
      <c r="B31" s="338"/>
      <c r="C31" s="338"/>
      <c r="D31" s="338"/>
      <c r="E31" s="338"/>
      <c r="F31" s="338"/>
      <c r="G31" s="338"/>
      <c r="H31" s="338"/>
      <c r="I31" s="338"/>
      <c r="J31" s="338"/>
      <c r="K31" s="338"/>
      <c r="L31" s="338"/>
      <c r="M31" s="338"/>
      <c r="N31" s="338"/>
      <c r="O31" s="338"/>
    </row>
  </sheetData>
  <mergeCells count="13">
    <mergeCell ref="A24:O24"/>
    <mergeCell ref="A1:N1"/>
    <mergeCell ref="A2:N2"/>
    <mergeCell ref="B4:M4"/>
    <mergeCell ref="N4:N5"/>
    <mergeCell ref="O4:O5"/>
    <mergeCell ref="A31:O31"/>
    <mergeCell ref="A25:O25"/>
    <mergeCell ref="A26:O26"/>
    <mergeCell ref="A27:O27"/>
    <mergeCell ref="A28:O28"/>
    <mergeCell ref="A29:O29"/>
    <mergeCell ref="A30:O30"/>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13" zoomScale="120" zoomScaleNormal="120" workbookViewId="0">
      <selection activeCell="L22" sqref="L22"/>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8" t="s">
        <v>1334</v>
      </c>
      <c r="B5" s="628"/>
      <c r="C5" s="628"/>
      <c r="D5" s="628"/>
      <c r="E5" s="628"/>
      <c r="F5" s="628"/>
      <c r="G5" s="628"/>
    </row>
    <row r="6" spans="1:7" x14ac:dyDescent="0.25">
      <c r="A6" s="229" t="s">
        <v>191</v>
      </c>
      <c r="B6" s="230"/>
      <c r="C6" s="231"/>
      <c r="D6" s="231"/>
      <c r="E6" s="231"/>
      <c r="F6" s="621" t="s">
        <v>1505</v>
      </c>
      <c r="G6" s="622"/>
    </row>
    <row r="7" spans="1:7" ht="16.5" customHeight="1" x14ac:dyDescent="0.25">
      <c r="A7" s="618" t="s">
        <v>1</v>
      </c>
      <c r="B7" s="619"/>
      <c r="C7" s="312" t="s">
        <v>0</v>
      </c>
      <c r="D7" s="312" t="s">
        <v>768</v>
      </c>
      <c r="E7" s="312" t="s">
        <v>2</v>
      </c>
      <c r="F7" s="312" t="s">
        <v>193</v>
      </c>
      <c r="G7" s="312" t="s">
        <v>830</v>
      </c>
    </row>
    <row r="8" spans="1:7" x14ac:dyDescent="0.25">
      <c r="A8" s="312"/>
      <c r="B8" s="312"/>
      <c r="C8" s="312"/>
      <c r="D8" s="312"/>
      <c r="E8" s="312"/>
      <c r="F8" s="312"/>
      <c r="G8" s="264"/>
    </row>
    <row r="9" spans="1:7" ht="171" customHeight="1" x14ac:dyDescent="0.25">
      <c r="A9" s="297">
        <v>1</v>
      </c>
      <c r="B9" s="308">
        <v>44533</v>
      </c>
      <c r="C9" s="290" t="s">
        <v>225</v>
      </c>
      <c r="D9" s="294" t="s">
        <v>781</v>
      </c>
      <c r="E9" s="288" t="s">
        <v>661</v>
      </c>
      <c r="F9" s="288" t="s">
        <v>1531</v>
      </c>
      <c r="G9" s="288" t="s">
        <v>627</v>
      </c>
    </row>
    <row r="10" spans="1:7" ht="147" customHeight="1" x14ac:dyDescent="0.25">
      <c r="A10" s="297">
        <v>2</v>
      </c>
      <c r="B10" s="308">
        <v>44534</v>
      </c>
      <c r="C10" s="290" t="s">
        <v>1479</v>
      </c>
      <c r="D10" s="309" t="s">
        <v>1480</v>
      </c>
      <c r="E10" s="288" t="s">
        <v>21</v>
      </c>
      <c r="F10" s="288" t="s">
        <v>1507</v>
      </c>
      <c r="G10" s="288" t="s">
        <v>1506</v>
      </c>
    </row>
    <row r="11" spans="1:7" ht="118.5" customHeight="1" x14ac:dyDescent="0.25">
      <c r="A11" s="297">
        <v>3</v>
      </c>
      <c r="B11" s="299">
        <v>44535</v>
      </c>
      <c r="C11" s="290" t="s">
        <v>1508</v>
      </c>
      <c r="D11" s="288" t="s">
        <v>1509</v>
      </c>
      <c r="E11" s="300" t="s">
        <v>342</v>
      </c>
      <c r="F11" s="311" t="s">
        <v>1510</v>
      </c>
      <c r="G11" s="288" t="s">
        <v>1511</v>
      </c>
    </row>
    <row r="12" spans="1:7" ht="144.75" customHeight="1" x14ac:dyDescent="0.25">
      <c r="A12" s="297">
        <v>4</v>
      </c>
      <c r="B12" s="287">
        <v>44535</v>
      </c>
      <c r="C12" s="290" t="s">
        <v>225</v>
      </c>
      <c r="D12" s="288" t="s">
        <v>781</v>
      </c>
      <c r="E12" s="288" t="s">
        <v>83</v>
      </c>
      <c r="F12" s="311" t="s">
        <v>1512</v>
      </c>
      <c r="G12" s="288" t="s">
        <v>1513</v>
      </c>
    </row>
    <row r="13" spans="1:7" ht="121.5" customHeight="1" x14ac:dyDescent="0.25">
      <c r="A13" s="297">
        <v>5</v>
      </c>
      <c r="B13" s="287">
        <v>44539</v>
      </c>
      <c r="C13" s="290" t="s">
        <v>225</v>
      </c>
      <c r="D13" s="288" t="s">
        <v>781</v>
      </c>
      <c r="E13" s="288" t="s">
        <v>1516</v>
      </c>
      <c r="F13" s="311" t="s">
        <v>1520</v>
      </c>
      <c r="G13" s="288" t="s">
        <v>745</v>
      </c>
    </row>
    <row r="14" spans="1:7" ht="174.75" customHeight="1" x14ac:dyDescent="0.25">
      <c r="A14" s="297">
        <v>6</v>
      </c>
      <c r="B14" s="287">
        <v>44539</v>
      </c>
      <c r="C14" s="290" t="s">
        <v>1517</v>
      </c>
      <c r="D14" s="288" t="s">
        <v>1518</v>
      </c>
      <c r="E14" s="288" t="s">
        <v>21</v>
      </c>
      <c r="F14" s="311" t="s">
        <v>1532</v>
      </c>
      <c r="G14" s="288" t="s">
        <v>1519</v>
      </c>
    </row>
    <row r="15" spans="1:7" ht="161.25" customHeight="1" x14ac:dyDescent="0.25">
      <c r="A15" s="297">
        <v>7</v>
      </c>
      <c r="B15" s="287">
        <v>44539</v>
      </c>
      <c r="C15" s="290" t="s">
        <v>1517</v>
      </c>
      <c r="D15" s="288" t="s">
        <v>1518</v>
      </c>
      <c r="E15" s="288"/>
      <c r="F15" s="311" t="s">
        <v>1541</v>
      </c>
      <c r="G15" s="288" t="s">
        <v>1540</v>
      </c>
    </row>
    <row r="16" spans="1:7" ht="144" customHeight="1" x14ac:dyDescent="0.25">
      <c r="A16" s="297">
        <v>8</v>
      </c>
      <c r="B16" s="287">
        <v>44539</v>
      </c>
      <c r="C16" s="290" t="s">
        <v>225</v>
      </c>
      <c r="D16" s="288" t="s">
        <v>781</v>
      </c>
      <c r="E16" s="288" t="s">
        <v>342</v>
      </c>
      <c r="F16" s="311" t="s">
        <v>1533</v>
      </c>
      <c r="G16" s="288" t="s">
        <v>220</v>
      </c>
    </row>
    <row r="17" spans="1:7" ht="134.25" customHeight="1" x14ac:dyDescent="0.25">
      <c r="A17" s="297">
        <v>9</v>
      </c>
      <c r="B17" s="299">
        <v>44540</v>
      </c>
      <c r="C17" s="290" t="s">
        <v>225</v>
      </c>
      <c r="D17" s="300" t="s">
        <v>781</v>
      </c>
      <c r="E17" s="300" t="s">
        <v>83</v>
      </c>
      <c r="F17" s="288" t="s">
        <v>1534</v>
      </c>
      <c r="G17" s="288" t="s">
        <v>1514</v>
      </c>
    </row>
    <row r="18" spans="1:7" ht="138.75" customHeight="1" x14ac:dyDescent="0.25">
      <c r="A18" s="297">
        <v>10</v>
      </c>
      <c r="B18" s="287">
        <v>44540</v>
      </c>
      <c r="C18" s="290" t="s">
        <v>225</v>
      </c>
      <c r="D18" s="293" t="s">
        <v>781</v>
      </c>
      <c r="E18" s="288" t="s">
        <v>83</v>
      </c>
      <c r="F18" s="288" t="s">
        <v>1535</v>
      </c>
      <c r="G18" s="288" t="s">
        <v>1515</v>
      </c>
    </row>
    <row r="19" spans="1:7" ht="149.25" customHeight="1" x14ac:dyDescent="0.25">
      <c r="A19" s="297">
        <v>11</v>
      </c>
      <c r="B19" s="299">
        <v>44541</v>
      </c>
      <c r="C19" s="290" t="s">
        <v>1521</v>
      </c>
      <c r="D19" s="310" t="s">
        <v>1522</v>
      </c>
      <c r="E19" s="288" t="s">
        <v>83</v>
      </c>
      <c r="F19" s="288" t="s">
        <v>1536</v>
      </c>
      <c r="G19" s="288" t="s">
        <v>1523</v>
      </c>
    </row>
    <row r="20" spans="1:7" ht="164.25" customHeight="1" x14ac:dyDescent="0.25">
      <c r="A20" s="297">
        <v>12</v>
      </c>
      <c r="B20" s="299">
        <v>44543</v>
      </c>
      <c r="C20" s="290" t="s">
        <v>1524</v>
      </c>
      <c r="D20" s="298" t="s">
        <v>1383</v>
      </c>
      <c r="E20" s="288" t="s">
        <v>83</v>
      </c>
      <c r="F20" s="288" t="s">
        <v>1537</v>
      </c>
      <c r="G20" s="288" t="s">
        <v>1519</v>
      </c>
    </row>
    <row r="21" spans="1:7" ht="169.5" customHeight="1" x14ac:dyDescent="0.25">
      <c r="A21" s="297">
        <v>13</v>
      </c>
      <c r="B21" s="287">
        <v>44544</v>
      </c>
      <c r="C21" s="290" t="s">
        <v>1525</v>
      </c>
      <c r="D21" s="298" t="s">
        <v>1526</v>
      </c>
      <c r="E21" s="288" t="s">
        <v>83</v>
      </c>
      <c r="F21" s="288" t="s">
        <v>1538</v>
      </c>
      <c r="G21" s="288" t="s">
        <v>229</v>
      </c>
    </row>
    <row r="22" spans="1:7" ht="173.25" customHeight="1" x14ac:dyDescent="0.25">
      <c r="A22" s="297">
        <v>14</v>
      </c>
      <c r="B22" s="287">
        <v>44546</v>
      </c>
      <c r="C22" s="290" t="s">
        <v>1527</v>
      </c>
      <c r="D22" s="298" t="s">
        <v>173</v>
      </c>
      <c r="E22" s="288" t="s">
        <v>83</v>
      </c>
      <c r="F22" s="288" t="s">
        <v>1539</v>
      </c>
      <c r="G22" s="288" t="s">
        <v>1528</v>
      </c>
    </row>
    <row r="23" spans="1:7" ht="183.75" customHeight="1" x14ac:dyDescent="0.25">
      <c r="A23" s="297">
        <v>15</v>
      </c>
      <c r="B23" s="299">
        <v>44553</v>
      </c>
      <c r="C23" s="290" t="s">
        <v>1530</v>
      </c>
      <c r="D23" s="298" t="s">
        <v>1529</v>
      </c>
      <c r="E23" s="288" t="s">
        <v>83</v>
      </c>
      <c r="F23" s="288" t="s">
        <v>1542</v>
      </c>
      <c r="G23" s="288" t="s">
        <v>5</v>
      </c>
    </row>
    <row r="24" spans="1:7" ht="14.25" customHeight="1" x14ac:dyDescent="0.25"/>
    <row r="25" spans="1:7" ht="24" customHeight="1" x14ac:dyDescent="0.25"/>
    <row r="26" spans="1:7" ht="33.75" customHeight="1" x14ac:dyDescent="0.25">
      <c r="A26" s="146"/>
      <c r="B26" s="146"/>
      <c r="C26" s="146"/>
      <c r="D26" s="146"/>
      <c r="E26" s="146"/>
      <c r="F26" s="146"/>
      <c r="G26" s="304"/>
    </row>
    <row r="27" spans="1:7" ht="18" customHeight="1" x14ac:dyDescent="0.25">
      <c r="A27" s="627" t="s">
        <v>1358</v>
      </c>
      <c r="B27" s="627"/>
      <c r="C27" s="627"/>
      <c r="D27" s="627"/>
      <c r="E27" s="627"/>
      <c r="F27" s="627"/>
      <c r="G27" s="627"/>
    </row>
    <row r="28" spans="1:7" ht="16.5" hidden="1" customHeight="1" x14ac:dyDescent="0.25">
      <c r="A28" s="626" t="s">
        <v>1333</v>
      </c>
      <c r="B28" s="626"/>
      <c r="C28" s="626"/>
      <c r="D28" s="626"/>
      <c r="E28" s="626"/>
      <c r="F28" s="626"/>
      <c r="G28" s="626"/>
    </row>
    <row r="29" spans="1:7" ht="14.25" customHeight="1" x14ac:dyDescent="0.25">
      <c r="A29" s="625" t="s">
        <v>1359</v>
      </c>
      <c r="B29" s="625"/>
      <c r="C29" s="625"/>
      <c r="D29" s="625"/>
      <c r="E29" s="625"/>
      <c r="F29" s="625"/>
      <c r="G29" s="305"/>
    </row>
    <row r="30" spans="1:7" ht="15" customHeight="1" x14ac:dyDescent="0.25">
      <c r="B30" s="281"/>
      <c r="C30" s="281"/>
      <c r="D30" s="281"/>
      <c r="E30" s="281"/>
      <c r="F30" s="281"/>
      <c r="G30" s="281"/>
    </row>
    <row r="31" spans="1:7" ht="15" customHeight="1" x14ac:dyDescent="0.25">
      <c r="A31" s="281"/>
      <c r="B31" s="281"/>
      <c r="C31" s="281"/>
      <c r="D31" s="281"/>
      <c r="E31" s="281"/>
      <c r="F31" s="281"/>
      <c r="G31" s="281"/>
    </row>
    <row r="32" spans="1:7" x14ac:dyDescent="0.25">
      <c r="A32" s="281"/>
      <c r="B32" s="281"/>
      <c r="C32" s="281"/>
      <c r="D32" s="281"/>
      <c r="E32" s="281"/>
      <c r="F32" s="281"/>
      <c r="G32" s="281"/>
    </row>
  </sheetData>
  <mergeCells count="6">
    <mergeCell ref="A29:F29"/>
    <mergeCell ref="A5:G5"/>
    <mergeCell ref="F6:G6"/>
    <mergeCell ref="A7:B7"/>
    <mergeCell ref="A27:G27"/>
    <mergeCell ref="A28:G28"/>
  </mergeCells>
  <pageMargins left="0.7" right="0.7" top="0.75" bottom="0.5600000000000000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1" t="s">
        <v>6</v>
      </c>
      <c r="B6" s="611"/>
      <c r="C6" s="611"/>
      <c r="D6" s="611"/>
      <c r="E6" s="611"/>
      <c r="F6" s="611"/>
      <c r="G6" s="611"/>
      <c r="H6" s="611"/>
    </row>
    <row r="7" spans="1:8" ht="18.75" x14ac:dyDescent="0.25">
      <c r="A7" s="611" t="s">
        <v>7</v>
      </c>
      <c r="B7" s="611"/>
      <c r="C7" s="611"/>
      <c r="D7" s="611"/>
      <c r="E7" s="611"/>
      <c r="F7" s="611"/>
      <c r="G7" s="611"/>
      <c r="H7" s="611"/>
    </row>
    <row r="8" spans="1:8" x14ac:dyDescent="0.25">
      <c r="A8" s="612" t="s">
        <v>881</v>
      </c>
      <c r="B8" s="612"/>
      <c r="C8" s="612"/>
      <c r="D8" s="612"/>
      <c r="E8" s="612"/>
      <c r="F8" s="612"/>
      <c r="G8" s="612"/>
      <c r="H8" s="247"/>
    </row>
    <row r="9" spans="1:8" x14ac:dyDescent="0.25">
      <c r="A9" s="612"/>
      <c r="B9" s="612"/>
      <c r="C9" s="612"/>
      <c r="D9" s="612"/>
      <c r="E9" s="612"/>
      <c r="F9" s="612"/>
      <c r="G9" s="612"/>
      <c r="H9" s="247"/>
    </row>
    <row r="10" spans="1:8" ht="18.75" x14ac:dyDescent="0.3">
      <c r="D10" s="160"/>
      <c r="E10" s="161"/>
      <c r="F10" s="617" t="s">
        <v>1505</v>
      </c>
      <c r="G10" s="617"/>
      <c r="H10" s="617"/>
    </row>
    <row r="11" spans="1:8" ht="21" x14ac:dyDescent="0.3">
      <c r="A11" s="96" t="s">
        <v>297</v>
      </c>
      <c r="B11" s="84"/>
      <c r="C11" s="97"/>
      <c r="D11" s="149"/>
      <c r="G11" s="600"/>
      <c r="H11" s="600"/>
    </row>
    <row r="12" spans="1:8" x14ac:dyDescent="0.25">
      <c r="A12" s="601" t="s">
        <v>295</v>
      </c>
      <c r="B12" s="601"/>
      <c r="C12" s="601"/>
      <c r="D12" s="601"/>
      <c r="E12" s="601"/>
      <c r="F12" s="601"/>
      <c r="G12" s="601"/>
    </row>
    <row r="13" spans="1:8" x14ac:dyDescent="0.25">
      <c r="A13" s="598" t="s">
        <v>10</v>
      </c>
      <c r="B13" s="598"/>
      <c r="C13" s="598"/>
      <c r="D13" s="598"/>
      <c r="E13" s="598"/>
      <c r="F13" s="598"/>
      <c r="G13" s="3">
        <v>7</v>
      </c>
    </row>
    <row r="14" spans="1:8" x14ac:dyDescent="0.25">
      <c r="A14" s="598" t="s">
        <v>11</v>
      </c>
      <c r="B14" s="598"/>
      <c r="C14" s="598"/>
      <c r="D14" s="598"/>
      <c r="E14" s="598"/>
      <c r="F14" s="598"/>
      <c r="G14" s="3">
        <v>1</v>
      </c>
    </row>
    <row r="15" spans="1:8" x14ac:dyDescent="0.25">
      <c r="A15" s="598" t="s">
        <v>12</v>
      </c>
      <c r="B15" s="598"/>
      <c r="C15" s="598"/>
      <c r="D15" s="598"/>
      <c r="E15" s="598"/>
      <c r="F15" s="598"/>
      <c r="G15" s="3">
        <v>4</v>
      </c>
    </row>
    <row r="16" spans="1:8" x14ac:dyDescent="0.25">
      <c r="A16" s="598" t="s">
        <v>124</v>
      </c>
      <c r="B16" s="598"/>
      <c r="C16" s="598"/>
      <c r="D16" s="598"/>
      <c r="E16" s="598"/>
      <c r="F16" s="598"/>
      <c r="G16" s="3">
        <v>3</v>
      </c>
      <c r="H16" t="s">
        <v>811</v>
      </c>
    </row>
    <row r="17" spans="1:7" x14ac:dyDescent="0.25">
      <c r="A17" s="598" t="s">
        <v>125</v>
      </c>
      <c r="B17" s="598"/>
      <c r="C17" s="598"/>
      <c r="D17" s="598"/>
      <c r="E17" s="598"/>
      <c r="F17" s="598"/>
      <c r="G17" s="3">
        <v>3</v>
      </c>
    </row>
    <row r="18" spans="1:7" x14ac:dyDescent="0.25">
      <c r="A18" s="598" t="s">
        <v>126</v>
      </c>
      <c r="B18" s="598"/>
      <c r="C18" s="598"/>
      <c r="D18" s="598"/>
      <c r="E18" s="598"/>
      <c r="F18" s="598"/>
      <c r="G18" s="3">
        <v>0</v>
      </c>
    </row>
    <row r="19" spans="1:7" x14ac:dyDescent="0.25">
      <c r="A19" s="598" t="s">
        <v>127</v>
      </c>
      <c r="B19" s="598"/>
      <c r="C19" s="598"/>
      <c r="D19" s="598"/>
      <c r="E19" s="598"/>
      <c r="F19" s="598"/>
      <c r="G19" s="3">
        <v>4</v>
      </c>
    </row>
    <row r="20" spans="1:7" x14ac:dyDescent="0.25">
      <c r="A20" s="598" t="s">
        <v>128</v>
      </c>
      <c r="B20" s="598"/>
      <c r="C20" s="598"/>
      <c r="D20" s="598"/>
      <c r="E20" s="598"/>
      <c r="F20" s="598"/>
      <c r="G20" s="3">
        <v>2</v>
      </c>
    </row>
    <row r="34" spans="1:8" x14ac:dyDescent="0.25">
      <c r="A34" s="20" t="s">
        <v>35</v>
      </c>
      <c r="B34" s="21"/>
      <c r="C34" s="21"/>
    </row>
    <row r="35" spans="1:8" x14ac:dyDescent="0.25">
      <c r="A35" s="609" t="s">
        <v>694</v>
      </c>
      <c r="B35" s="610"/>
      <c r="C35" s="610"/>
      <c r="D35" s="610"/>
      <c r="E35" s="610"/>
      <c r="F35" s="610"/>
      <c r="G35" s="610"/>
      <c r="H35" s="610"/>
    </row>
    <row r="36" spans="1:8" x14ac:dyDescent="0.25">
      <c r="A36" s="609" t="s">
        <v>695</v>
      </c>
      <c r="B36" s="610"/>
      <c r="C36" s="610"/>
      <c r="D36" s="610"/>
      <c r="E36" s="610"/>
      <c r="F36" s="610"/>
      <c r="G36" s="610"/>
      <c r="H36" s="610"/>
    </row>
    <row r="37" spans="1:8" x14ac:dyDescent="0.25">
      <c r="A37" s="609" t="s">
        <v>696</v>
      </c>
      <c r="B37" s="610"/>
      <c r="C37" s="610"/>
      <c r="D37" s="610"/>
      <c r="E37" s="610"/>
      <c r="F37" s="610"/>
      <c r="G37" s="610"/>
      <c r="H37" s="610"/>
    </row>
    <row r="38" spans="1:8" x14ac:dyDescent="0.25">
      <c r="A38" s="609" t="s">
        <v>697</v>
      </c>
      <c r="B38" s="610"/>
      <c r="C38" s="610"/>
      <c r="D38" s="610"/>
      <c r="E38" s="610"/>
      <c r="F38" s="610"/>
      <c r="G38" s="610"/>
      <c r="H38" s="610"/>
    </row>
    <row r="39" spans="1:8" x14ac:dyDescent="0.25">
      <c r="A39" s="609" t="s">
        <v>698</v>
      </c>
      <c r="B39" s="610"/>
      <c r="C39" s="610"/>
      <c r="D39" s="610"/>
      <c r="E39" s="610"/>
      <c r="F39" s="610"/>
      <c r="G39" s="610"/>
      <c r="H39" s="610"/>
    </row>
    <row r="40" spans="1:8" x14ac:dyDescent="0.25">
      <c r="A40" s="609" t="s">
        <v>699</v>
      </c>
      <c r="B40" s="610"/>
      <c r="C40" s="610"/>
      <c r="D40" s="610"/>
      <c r="E40" s="610"/>
      <c r="F40" s="610"/>
      <c r="G40" s="610"/>
      <c r="H40" s="610"/>
    </row>
    <row r="41" spans="1:8" x14ac:dyDescent="0.25">
      <c r="A41" s="609" t="s">
        <v>700</v>
      </c>
      <c r="B41" s="610"/>
      <c r="C41" s="610"/>
      <c r="D41" s="610"/>
      <c r="E41" s="610"/>
      <c r="F41" s="610"/>
      <c r="G41" s="610"/>
      <c r="H41" s="610"/>
    </row>
    <row r="42" spans="1:8" x14ac:dyDescent="0.25">
      <c r="A42" s="609" t="s">
        <v>701</v>
      </c>
      <c r="B42" s="610"/>
      <c r="C42" s="610"/>
      <c r="D42" s="610"/>
      <c r="E42" s="610"/>
      <c r="F42" s="610"/>
      <c r="G42" s="610"/>
      <c r="H42" s="61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3" t="s">
        <v>6</v>
      </c>
      <c r="B1" s="363"/>
      <c r="C1" s="363"/>
      <c r="D1" s="363"/>
      <c r="E1" s="363"/>
    </row>
    <row r="2" spans="1:5" ht="18.75" x14ac:dyDescent="0.3">
      <c r="A2" s="363" t="s">
        <v>7</v>
      </c>
      <c r="B2" s="363"/>
      <c r="C2" s="363"/>
      <c r="D2" s="363"/>
      <c r="E2" s="363"/>
    </row>
    <row r="4" spans="1:5" x14ac:dyDescent="0.25">
      <c r="A4" s="364" t="s">
        <v>8</v>
      </c>
      <c r="B4" s="364"/>
    </row>
    <row r="5" spans="1:5" x14ac:dyDescent="0.25">
      <c r="A5" s="1" t="s">
        <v>112</v>
      </c>
    </row>
    <row r="7" spans="1:5" x14ac:dyDescent="0.25">
      <c r="A7" s="33" t="s">
        <v>129</v>
      </c>
      <c r="C7" s="36">
        <v>6</v>
      </c>
    </row>
    <row r="8" spans="1:5" x14ac:dyDescent="0.25">
      <c r="A8" s="45" t="s">
        <v>130</v>
      </c>
    </row>
    <row r="9" spans="1:5" x14ac:dyDescent="0.25">
      <c r="A9" s="313" t="s">
        <v>10</v>
      </c>
      <c r="B9" s="315"/>
      <c r="C9" s="3">
        <v>2</v>
      </c>
    </row>
    <row r="10" spans="1:5" x14ac:dyDescent="0.25">
      <c r="A10" s="313" t="s">
        <v>11</v>
      </c>
      <c r="B10" s="315"/>
      <c r="C10" s="3">
        <v>0</v>
      </c>
    </row>
    <row r="11" spans="1:5" x14ac:dyDescent="0.25">
      <c r="A11" s="313" t="s">
        <v>12</v>
      </c>
      <c r="B11" s="315"/>
      <c r="C11" s="3">
        <v>2</v>
      </c>
    </row>
    <row r="12" spans="1:5" x14ac:dyDescent="0.25">
      <c r="A12" s="313" t="s">
        <v>124</v>
      </c>
      <c r="B12" s="315"/>
      <c r="C12" s="3">
        <v>4</v>
      </c>
    </row>
    <row r="13" spans="1:5" x14ac:dyDescent="0.25">
      <c r="A13" s="313" t="s">
        <v>125</v>
      </c>
      <c r="B13" s="315"/>
      <c r="C13" s="3">
        <v>3</v>
      </c>
    </row>
    <row r="14" spans="1:5" x14ac:dyDescent="0.25">
      <c r="A14" s="313" t="s">
        <v>126</v>
      </c>
      <c r="B14" s="315"/>
      <c r="C14" s="3">
        <v>0</v>
      </c>
    </row>
    <row r="15" spans="1:5" x14ac:dyDescent="0.25">
      <c r="A15" s="313" t="s">
        <v>127</v>
      </c>
      <c r="B15" s="315"/>
      <c r="C15" s="3">
        <v>1</v>
      </c>
    </row>
    <row r="16" spans="1:5" x14ac:dyDescent="0.25">
      <c r="A16" s="313" t="s">
        <v>128</v>
      </c>
      <c r="B16" s="315"/>
      <c r="C16" s="3">
        <v>1</v>
      </c>
    </row>
    <row r="33" spans="1:6" ht="15.75" thickBot="1" x14ac:dyDescent="0.3">
      <c r="A33" s="20" t="s">
        <v>35</v>
      </c>
      <c r="B33" s="21"/>
      <c r="C33" s="21"/>
    </row>
    <row r="34" spans="1:6" ht="25.5" customHeight="1" x14ac:dyDescent="0.25">
      <c r="A34" s="419" t="s">
        <v>136</v>
      </c>
      <c r="B34" s="420"/>
      <c r="C34" s="420"/>
      <c r="D34" s="420"/>
      <c r="E34" s="420"/>
      <c r="F34" s="421"/>
    </row>
    <row r="35" spans="1:6" ht="25.5" customHeight="1" x14ac:dyDescent="0.25">
      <c r="A35" s="413" t="s">
        <v>137</v>
      </c>
      <c r="B35" s="414"/>
      <c r="C35" s="414"/>
      <c r="D35" s="414"/>
      <c r="E35" s="414"/>
      <c r="F35" s="415"/>
    </row>
    <row r="36" spans="1:6" ht="25.5" customHeight="1" x14ac:dyDescent="0.25">
      <c r="A36" s="413" t="s">
        <v>138</v>
      </c>
      <c r="B36" s="414"/>
      <c r="C36" s="414"/>
      <c r="D36" s="414"/>
      <c r="E36" s="414"/>
      <c r="F36" s="415"/>
    </row>
    <row r="37" spans="1:6" ht="25.5" customHeight="1" x14ac:dyDescent="0.25">
      <c r="A37" s="413" t="s">
        <v>139</v>
      </c>
      <c r="B37" s="414"/>
      <c r="C37" s="414"/>
      <c r="D37" s="414"/>
      <c r="E37" s="414"/>
      <c r="F37" s="415"/>
    </row>
    <row r="38" spans="1:6" ht="25.5" customHeight="1" x14ac:dyDescent="0.25">
      <c r="A38" s="413" t="s">
        <v>140</v>
      </c>
      <c r="B38" s="414"/>
      <c r="C38" s="414"/>
      <c r="D38" s="414"/>
      <c r="E38" s="414"/>
      <c r="F38" s="415"/>
    </row>
    <row r="39" spans="1:6" ht="25.5" customHeight="1" x14ac:dyDescent="0.25">
      <c r="A39" s="413" t="s">
        <v>141</v>
      </c>
      <c r="B39" s="414"/>
      <c r="C39" s="414"/>
      <c r="D39" s="414"/>
      <c r="E39" s="414"/>
      <c r="F39" s="415"/>
    </row>
    <row r="40" spans="1:6" ht="25.5" customHeight="1" x14ac:dyDescent="0.25">
      <c r="A40" s="413" t="s">
        <v>143</v>
      </c>
      <c r="B40" s="414"/>
      <c r="C40" s="414"/>
      <c r="D40" s="414"/>
      <c r="E40" s="414"/>
      <c r="F40" s="415"/>
    </row>
    <row r="41" spans="1:6" ht="25.5" customHeight="1" thickBot="1" x14ac:dyDescent="0.3">
      <c r="A41" s="416" t="s">
        <v>142</v>
      </c>
      <c r="B41" s="417"/>
      <c r="C41" s="417"/>
      <c r="D41" s="417"/>
      <c r="E41" s="417"/>
      <c r="F41" s="418"/>
    </row>
  </sheetData>
  <mergeCells count="19">
    <mergeCell ref="A16:B16"/>
    <mergeCell ref="A11:B11"/>
    <mergeCell ref="A12:B12"/>
    <mergeCell ref="A13:B13"/>
    <mergeCell ref="A14:B14"/>
    <mergeCell ref="A15:B15"/>
    <mergeCell ref="A1:E1"/>
    <mergeCell ref="A2:E2"/>
    <mergeCell ref="A4:B4"/>
    <mergeCell ref="A9:B9"/>
    <mergeCell ref="A10:B10"/>
    <mergeCell ref="A39:F39"/>
    <mergeCell ref="A40:F40"/>
    <mergeCell ref="A41:F41"/>
    <mergeCell ref="A34:F34"/>
    <mergeCell ref="A35:F35"/>
    <mergeCell ref="A36:F36"/>
    <mergeCell ref="A37:F37"/>
    <mergeCell ref="A38:F38"/>
  </mergeCells>
  <pageMargins left="0.56999999999999995" right="0.25" top="0.75" bottom="0.46" header="0.3" footer="0.2"/>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48"/>
      <c r="B5" s="348"/>
      <c r="C5" s="348"/>
      <c r="D5" s="348"/>
      <c r="E5" s="348"/>
    </row>
    <row r="6" spans="1:10" ht="63" customHeight="1" x14ac:dyDescent="0.25">
      <c r="A6" s="406" t="s">
        <v>115</v>
      </c>
      <c r="B6" s="406"/>
      <c r="C6" s="406"/>
      <c r="D6" s="406"/>
      <c r="E6" s="406"/>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6" t="s">
        <v>180</v>
      </c>
      <c r="B9" s="427" t="s">
        <v>92</v>
      </c>
      <c r="C9" s="428">
        <v>43196</v>
      </c>
      <c r="D9" s="426" t="s">
        <v>161</v>
      </c>
      <c r="E9" s="429" t="s">
        <v>162</v>
      </c>
      <c r="F9" s="422" t="s">
        <v>261</v>
      </c>
    </row>
    <row r="10" spans="1:10" thickBot="1" x14ac:dyDescent="0.3">
      <c r="A10" s="426"/>
      <c r="B10" s="427"/>
      <c r="C10" s="428"/>
      <c r="D10" s="426"/>
      <c r="E10" s="429"/>
      <c r="F10" s="423"/>
    </row>
    <row r="11" spans="1:10" ht="177" customHeight="1" thickBot="1" x14ac:dyDescent="0.3">
      <c r="A11" s="426"/>
      <c r="B11" s="427"/>
      <c r="C11" s="428"/>
      <c r="D11" s="426"/>
      <c r="E11" s="429"/>
      <c r="F11" s="424"/>
    </row>
    <row r="12" spans="1:10" thickBot="1" x14ac:dyDescent="0.3">
      <c r="A12" s="426" t="s">
        <v>190</v>
      </c>
      <c r="B12" s="427" t="s">
        <v>154</v>
      </c>
      <c r="C12" s="430">
        <v>43200</v>
      </c>
      <c r="D12" s="427" t="s">
        <v>21</v>
      </c>
      <c r="E12" s="431" t="s">
        <v>164</v>
      </c>
      <c r="F12" s="422" t="s">
        <v>262</v>
      </c>
    </row>
    <row r="13" spans="1:10" thickBot="1" x14ac:dyDescent="0.3">
      <c r="A13" s="426"/>
      <c r="B13" s="427"/>
      <c r="C13" s="430"/>
      <c r="D13" s="427"/>
      <c r="E13" s="431"/>
      <c r="F13" s="423"/>
    </row>
    <row r="14" spans="1:10" ht="119.25" customHeight="1" thickBot="1" x14ac:dyDescent="0.3">
      <c r="A14" s="426"/>
      <c r="B14" s="427"/>
      <c r="C14" s="430"/>
      <c r="D14" s="427"/>
      <c r="E14" s="431"/>
      <c r="F14" s="424"/>
      <c r="H14" t="s">
        <v>183</v>
      </c>
    </row>
    <row r="15" spans="1:10" ht="189" customHeight="1" thickBot="1" x14ac:dyDescent="0.3">
      <c r="A15" s="59" t="s">
        <v>184</v>
      </c>
      <c r="B15" s="60" t="s">
        <v>148</v>
      </c>
      <c r="C15" s="61">
        <v>43199</v>
      </c>
      <c r="D15" s="60" t="s">
        <v>149</v>
      </c>
      <c r="E15" s="75" t="s">
        <v>186</v>
      </c>
      <c r="F15" s="425"/>
      <c r="J15" t="s">
        <v>182</v>
      </c>
    </row>
    <row r="16" spans="1:10" s="58" customFormat="1" ht="152.25" customHeight="1" thickBot="1" x14ac:dyDescent="0.3">
      <c r="A16" s="59" t="s">
        <v>172</v>
      </c>
      <c r="B16" s="60" t="s">
        <v>150</v>
      </c>
      <c r="C16" s="61">
        <v>43201</v>
      </c>
      <c r="D16" s="60" t="s">
        <v>114</v>
      </c>
      <c r="E16" s="62" t="s">
        <v>169</v>
      </c>
      <c r="F16" s="425"/>
    </row>
    <row r="17" spans="1:6" s="58" customFormat="1" ht="162" customHeight="1" thickBot="1" x14ac:dyDescent="0.3">
      <c r="A17" s="59" t="s">
        <v>151</v>
      </c>
      <c r="B17" s="60" t="s">
        <v>122</v>
      </c>
      <c r="C17" s="61">
        <v>43205</v>
      </c>
      <c r="D17" s="60" t="s">
        <v>152</v>
      </c>
      <c r="E17" s="62" t="s">
        <v>188</v>
      </c>
      <c r="F17" s="425"/>
    </row>
    <row r="18" spans="1:6" s="58" customFormat="1" ht="144.75" customHeight="1" thickBot="1" x14ac:dyDescent="0.3">
      <c r="A18" s="59" t="s">
        <v>185</v>
      </c>
      <c r="B18" s="60" t="s">
        <v>153</v>
      </c>
      <c r="C18" s="61">
        <v>43205</v>
      </c>
      <c r="D18" s="60" t="s">
        <v>21</v>
      </c>
      <c r="E18" s="62" t="s">
        <v>181</v>
      </c>
      <c r="F18" s="425"/>
    </row>
    <row r="19" spans="1:6" s="58" customFormat="1" ht="150.75" customHeight="1" thickBot="1" x14ac:dyDescent="0.3">
      <c r="A19" s="59" t="s">
        <v>156</v>
      </c>
      <c r="B19" s="60" t="s">
        <v>155</v>
      </c>
      <c r="C19" s="61">
        <v>43210</v>
      </c>
      <c r="D19" s="60" t="s">
        <v>83</v>
      </c>
      <c r="E19" s="62" t="s">
        <v>170</v>
      </c>
      <c r="F19" s="425"/>
    </row>
    <row r="20" spans="1:6" s="58" customFormat="1" ht="126.75" customHeight="1" thickBot="1" x14ac:dyDescent="0.3">
      <c r="A20" s="59" t="s">
        <v>189</v>
      </c>
      <c r="B20" s="60" t="s">
        <v>175</v>
      </c>
      <c r="C20" s="61">
        <v>43213</v>
      </c>
      <c r="D20" s="60" t="s">
        <v>21</v>
      </c>
      <c r="E20" s="62" t="s">
        <v>187</v>
      </c>
      <c r="F20" s="425"/>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21</vt:i4>
      </vt:variant>
    </vt:vector>
  </HeadingPairs>
  <TitlesOfParts>
    <vt:vector size="99"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YTD COMPARATIVO MENSUAL  (2)</vt:lpstr>
      <vt:lpstr>DICIEMBRE 2021 </vt:lpstr>
      <vt:lpstr>GRAFICO DICIEMBRE 2021</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'YTD COMPARATIVO MENSUAL  (2)'!Print_Area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Niulca Urbaez</cp:lastModifiedBy>
  <cp:lastPrinted>2022-01-05T12:53:44Z</cp:lastPrinted>
  <dcterms:created xsi:type="dcterms:W3CDTF">2017-12-07T19:34:39Z</dcterms:created>
  <dcterms:modified xsi:type="dcterms:W3CDTF">2022-01-05T12:53:51Z</dcterms:modified>
</cp:coreProperties>
</file>