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b\OneDrive\Documents\SVSP\RAI\2023\TRANSPARENCIA ENERO\"/>
    </mc:Choice>
  </mc:AlternateContent>
  <bookViews>
    <workbookView xWindow="-120" yWindow="-120" windowWidth="20730" windowHeight="11160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P19" i="2" s="1"/>
  <c r="D13" i="2"/>
  <c r="P13" i="2" s="1"/>
  <c r="B29" i="2"/>
  <c r="B19" i="2"/>
  <c r="B13" i="2"/>
  <c r="D29" i="2"/>
  <c r="P22" i="2"/>
  <c r="P20" i="2"/>
  <c r="P18" i="2"/>
  <c r="C86" i="2"/>
  <c r="F86" i="2"/>
  <c r="P40" i="2"/>
  <c r="P38" i="2"/>
  <c r="P36" i="2"/>
  <c r="P34" i="2"/>
  <c r="P32" i="2"/>
  <c r="P31" i="2"/>
  <c r="P30" i="2"/>
  <c r="P14" i="2"/>
  <c r="D86" i="2" l="1"/>
  <c r="B86" i="2"/>
  <c r="N86" i="2"/>
  <c r="M86" i="2"/>
  <c r="L86" i="2"/>
  <c r="J86" i="2"/>
  <c r="G86" i="2"/>
  <c r="H86" i="2"/>
  <c r="K86" i="2"/>
  <c r="I86" i="2"/>
  <c r="P29" i="2"/>
  <c r="P39" i="2" l="1"/>
  <c r="E86" i="2"/>
  <c r="P86" i="2" l="1"/>
</calcChain>
</file>

<file path=xl/sharedStrings.xml><?xml version="1.0" encoding="utf-8"?>
<sst xmlns="http://schemas.openxmlformats.org/spreadsheetml/2006/main" count="1159" uniqueCount="109">
  <si>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</si>
  <si>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</si>
  <si>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</si>
  <si>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</si>
  <si>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</si>
  <si>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</si>
  <si>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</si>
  <si>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</si>
  <si>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</si>
  <si>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</si>
  <si>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</si>
  <si>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</si>
  <si>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</si>
  <si>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</si>
  <si>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</si>
  <si>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</si>
  <si>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</si>
  <si>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</si>
  <si>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</si>
  <si>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</si>
  <si>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</si>
  <si>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</si>
  <si>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</si>
  <si>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</si>
  <si>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</si>
  <si>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</si>
  <si>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</si>
  <si>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</si>
  <si>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</si>
  <si>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</si>
  <si>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</si>
  <si>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</si>
  <si>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</si>
  <si>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</si>
  <si>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</si>
  <si>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</si>
  <si>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</si>
  <si>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</si>
  <si>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</si>
  <si>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</si>
  <si>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</si>
  <si>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</si>
  <si>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</si>
  <si>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</si>
  <si>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</si>
  <si>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</si>
  <si>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</si>
  <si>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</si>
  <si>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</si>
  <si>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</si>
  <si>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</si>
  <si>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</si>
  <si>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</si>
  <si>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</si>
  <si>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</si>
  <si>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</si>
  <si>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</si>
  <si>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</si>
  <si>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</si>
  <si>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</si>
  <si>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</si>
  <si>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</si>
  <si>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</si>
  <si>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</si>
  <si>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</si>
  <si>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</si>
  <si>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</si>
  <si>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</si>
  <si>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</si>
  <si>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</si>
  <si>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</si>
  <si>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</si>
  <si>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</si>
  <si>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</si>
  <si>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</si>
  <si>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</si>
  <si>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</si>
  <si>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</si>
  <si>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</si>
  <si>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</si>
  <si>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</si>
  <si>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</si>
  <si>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</si>
  <si>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</si>
  <si>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</si>
  <si>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</si>
  <si>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</si>
  <si>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</si>
  <si>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</si>
  <si>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</si>
  <si>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</si>
  <si>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</si>
  <si>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</si>
  <si>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</si>
  <si>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</si>
  <si>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</si>
  <si>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</si>
  <si>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</si>
  <si>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</si>
  <si>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</si>
  <si>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</si>
  <si>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</si>
  <si>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</si>
  <si>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</si>
  <si>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</si>
  <si>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</si>
  <si>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</si>
  <si>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 enero del 2023</t>
  </si>
  <si>
    <t>Fecha de imputacion: Hasta el 31 de enero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</si>
</sst>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806824</xdr:colOff>
      <xdr:row>102</xdr:row>
      <xdr:rowOff>67235</xdr:rowOff>
    </xdr:from>
    <xdr:to>
      <xdr:col>0</xdr:col>
      <xdr:colOff>4024157</xdr:colOff>
      <xdr:row>109</xdr:row>
      <xdr:rowOff>120151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20775706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102</xdr:row>
      <xdr:rowOff>31749</xdr:rowOff>
    </xdr:from>
    <xdr:to>
      <xdr:col>7</xdr:col>
      <xdr:colOff>675428</xdr:colOff>
      <xdr:row>110</xdr:row>
      <xdr:rowOff>117474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732749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09"/>
  <sheetViews>
    <sheetView showGridLines="0" tabSelected="1" zoomScale="90" zoomScaleNormal="90" workbookViewId="0">
      <selection activeCell="A89" sqref="A89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2.7109375" customWidth="1"/>
    <col min="6" max="6" width="12.140625" customWidth="1"/>
    <col min="7" max="7" width="11.85546875" customWidth="1"/>
    <col min="8" max="8" width="12.7109375" customWidth="1"/>
    <col min="9" max="9" width="12.28515625" customWidth="1"/>
    <col min="10" max="10" width="12.42578125" customWidth="1"/>
    <col min="11" max="11" width="10.140625" customWidth="1"/>
    <col min="12" max="12" width="9.85546875" customWidth="1"/>
    <col min="13" max="13" width="13.28515625" customWidth="1"/>
    <col min="14" max="14" width="13.85546875" customWidth="1"/>
    <col min="15" max="15" width="11.28515625" customWidth="1"/>
    <col min="16" max="16" width="13.2851562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2">
        <v>2023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22" t="s">
        <v>66</v>
      </c>
      <c r="B10" s="23" t="s">
        <v>92</v>
      </c>
      <c r="C10" s="2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22"/>
      <c r="B11" s="24"/>
      <c r="C11" s="24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SUM(D14:D18)</f>
        <v>3057567.99</v>
      </c>
      <c r="E13" s="15" t="s">
        <v>96</v>
      </c>
      <c r="F13" s="15" t="s">
        <v>96</v>
      </c>
      <c r="G13" s="15" t="s">
        <v>96</v>
      </c>
      <c r="H13" s="15" t="s">
        <v>96</v>
      </c>
      <c r="I13" s="15" t="s">
        <v>96</v>
      </c>
      <c r="J13" s="15" t="s">
        <v>96</v>
      </c>
      <c r="K13" s="15" t="s">
        <v>96</v>
      </c>
      <c r="L13" s="15" t="s">
        <v>96</v>
      </c>
      <c r="M13" s="15" t="s">
        <v>96</v>
      </c>
      <c r="N13" s="15" t="s">
        <v>96</v>
      </c>
      <c r="O13" s="15" t="s">
        <v>96</v>
      </c>
      <c r="P13" s="14">
        <f>SUM(D13:O13)</f>
        <v>3057567.99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3021037.5</v>
      </c>
      <c r="E14" s="15" t="s">
        <v>96</v>
      </c>
      <c r="F14" s="15" t="s">
        <v>96</v>
      </c>
      <c r="G14" s="15" t="s">
        <v>96</v>
      </c>
      <c r="H14" s="15" t="s">
        <v>96</v>
      </c>
      <c r="I14" s="15" t="s">
        <v>96</v>
      </c>
      <c r="J14" s="15" t="s">
        <v>96</v>
      </c>
      <c r="K14" s="15" t="s">
        <v>96</v>
      </c>
      <c r="L14" s="15" t="s">
        <v>96</v>
      </c>
      <c r="M14" s="15" t="s">
        <v>96</v>
      </c>
      <c r="N14" s="15" t="s">
        <v>96</v>
      </c>
      <c r="O14" s="15" t="s">
        <v>96</v>
      </c>
      <c r="P14" s="16">
        <f>SUM(D14:O14)</f>
        <v>3021037.5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15" t="s">
        <v>96</v>
      </c>
      <c r="I15" s="15" t="s">
        <v>96</v>
      </c>
      <c r="J15" s="15" t="s">
        <v>96</v>
      </c>
      <c r="K15" s="15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15" t="s">
        <v>96</v>
      </c>
      <c r="I16" s="15" t="s">
        <v>96</v>
      </c>
      <c r="J16" s="15" t="s">
        <v>96</v>
      </c>
      <c r="K16" s="15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15" t="s">
        <v>96</v>
      </c>
      <c r="I17" s="15" t="s">
        <v>96</v>
      </c>
      <c r="J17" s="15" t="s">
        <v>96</v>
      </c>
      <c r="K17" s="15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36530.49</v>
      </c>
      <c r="E18" s="15" t="s">
        <v>96</v>
      </c>
      <c r="F18" s="15" t="s">
        <v>96</v>
      </c>
      <c r="G18" s="15" t="s">
        <v>96</v>
      </c>
      <c r="H18" s="15" t="s">
        <v>96</v>
      </c>
      <c r="I18" s="15" t="s">
        <v>96</v>
      </c>
      <c r="J18" s="15" t="s">
        <v>96</v>
      </c>
      <c r="K18" s="15" t="s">
        <v>96</v>
      </c>
      <c r="L18" s="15" t="s">
        <v>96</v>
      </c>
      <c r="M18" s="15" t="s">
        <v>96</v>
      </c>
      <c r="N18" s="15" t="s">
        <v>96</v>
      </c>
      <c r="O18" s="15" t="s">
        <v>96</v>
      </c>
      <c r="P18" s="16">
        <f>SUM(D18:O18)</f>
        <v>36530.49</v>
      </c>
    </row>
    <row r="19" spans="1:16" x14ac:dyDescent="0.25">
      <c r="A19" s="11" t="s">
        <v>7</v>
      </c>
      <c r="B19" s="14">
        <f>SUM(B20:B28)</f>
        <v>12335230</v>
      </c>
      <c r="C19" s="15" t="s">
        <v>96</v>
      </c>
      <c r="D19" s="14">
        <f>SUM(D20:D28)</f>
        <v>968465.12</v>
      </c>
      <c r="E19" s="15" t="s">
        <v>96</v>
      </c>
      <c r="F19" s="15" t="s">
        <v>96</v>
      </c>
      <c r="G19" s="15" t="s">
        <v>96</v>
      </c>
      <c r="H19" s="15" t="s">
        <v>96</v>
      </c>
      <c r="I19" s="15" t="s">
        <v>96</v>
      </c>
      <c r="J19" s="15" t="s">
        <v>96</v>
      </c>
      <c r="K19" s="15" t="s">
        <v>96</v>
      </c>
      <c r="L19" s="15" t="s">
        <v>96</v>
      </c>
      <c r="M19" s="15" t="s">
        <v>96</v>
      </c>
      <c r="N19" s="15" t="s">
        <v>96</v>
      </c>
      <c r="O19" s="15" t="s">
        <v>96</v>
      </c>
      <c r="P19" s="14">
        <f>SUM(D19:O19)</f>
        <v>968465.12</v>
      </c>
    </row>
    <row r="20" spans="1:16" x14ac:dyDescent="0.25">
      <c r="A20" s="12" t="s">
        <v>8</v>
      </c>
      <c r="B20" s="16">
        <v>2920000</v>
      </c>
      <c r="C20" s="15" t="s">
        <v>96</v>
      </c>
      <c r="D20" s="16">
        <v>227762.62</v>
      </c>
      <c r="E20" s="15" t="s">
        <v>96</v>
      </c>
      <c r="F20" s="15" t="s">
        <v>96</v>
      </c>
      <c r="G20" s="15" t="s">
        <v>96</v>
      </c>
      <c r="H20" s="15" t="s">
        <v>96</v>
      </c>
      <c r="I20" s="15" t="s">
        <v>96</v>
      </c>
      <c r="J20" s="15" t="s">
        <v>96</v>
      </c>
      <c r="K20" s="15" t="s">
        <v>96</v>
      </c>
      <c r="L20" s="15" t="s">
        <v>96</v>
      </c>
      <c r="M20" s="15" t="s">
        <v>96</v>
      </c>
      <c r="N20" s="15" t="s">
        <v>96</v>
      </c>
      <c r="O20" s="15" t="s">
        <v>96</v>
      </c>
      <c r="P20" s="14">
        <f>SUM(D20:O20)</f>
        <v>227762.62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5" t="s">
        <v>96</v>
      </c>
      <c r="H21" s="15" t="s">
        <v>96</v>
      </c>
      <c r="I21" s="15" t="s">
        <v>96</v>
      </c>
      <c r="J21" s="15" t="s">
        <v>96</v>
      </c>
      <c r="K21" s="15" t="s">
        <v>96</v>
      </c>
      <c r="L21" s="15" t="s">
        <v>96</v>
      </c>
      <c r="M21" s="15" t="s">
        <v>96</v>
      </c>
      <c r="N21" s="15" t="s">
        <v>96</v>
      </c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5" t="s">
        <v>96</v>
      </c>
      <c r="F22" s="15" t="s">
        <v>96</v>
      </c>
      <c r="G22" s="15" t="s">
        <v>96</v>
      </c>
      <c r="H22" s="15" t="s">
        <v>96</v>
      </c>
      <c r="I22" s="15" t="s">
        <v>96</v>
      </c>
      <c r="J22" s="15" t="s">
        <v>96</v>
      </c>
      <c r="K22" s="15" t="s">
        <v>96</v>
      </c>
      <c r="L22" s="15" t="s">
        <v>96</v>
      </c>
      <c r="M22" s="15" t="s">
        <v>96</v>
      </c>
      <c r="N22" s="15" t="s">
        <v>96</v>
      </c>
      <c r="O22" s="15" t="s">
        <v>96</v>
      </c>
      <c r="P22" s="16">
        <f>SUM(D22:O22)</f>
        <v>344600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5" t="s">
        <v>96</v>
      </c>
      <c r="H23" s="15" t="s">
        <v>96</v>
      </c>
      <c r="I23" s="15" t="s">
        <v>96</v>
      </c>
      <c r="J23" s="15" t="s">
        <v>96</v>
      </c>
      <c r="K23" s="15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3984000</v>
      </c>
      <c r="C24" s="15" t="s">
        <v>96</v>
      </c>
      <c r="D24" s="16">
        <v>352000</v>
      </c>
      <c r="E24" s="15" t="s">
        <v>96</v>
      </c>
      <c r="F24" s="15" t="s">
        <v>96</v>
      </c>
      <c r="G24" s="15" t="s">
        <v>96</v>
      </c>
      <c r="H24" s="15" t="s">
        <v>96</v>
      </c>
      <c r="I24" s="15" t="s">
        <v>96</v>
      </c>
      <c r="J24" s="15" t="s">
        <v>96</v>
      </c>
      <c r="K24" s="15" t="s">
        <v>96</v>
      </c>
      <c r="L24" s="15" t="s">
        <v>96</v>
      </c>
      <c r="M24" s="15" t="s">
        <v>96</v>
      </c>
      <c r="N24" s="15" t="s">
        <v>96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500000</v>
      </c>
      <c r="C25" s="15" t="s">
        <v>96</v>
      </c>
      <c r="D25" s="15" t="s">
        <v>96</v>
      </c>
      <c r="E25" s="15" t="s">
        <v>96</v>
      </c>
      <c r="F25" s="15" t="s">
        <v>96</v>
      </c>
      <c r="G25" s="15" t="s">
        <v>96</v>
      </c>
      <c r="H25" s="15" t="s">
        <v>96</v>
      </c>
      <c r="I25" s="15" t="s">
        <v>96</v>
      </c>
      <c r="J25" s="15" t="s">
        <v>96</v>
      </c>
      <c r="K25" s="15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5" t="s">
        <v>96</v>
      </c>
      <c r="C26" s="15" t="s">
        <v>96</v>
      </c>
      <c r="D26" s="15" t="s">
        <v>96</v>
      </c>
      <c r="E26" s="15" t="s">
        <v>96</v>
      </c>
      <c r="F26" s="15" t="s">
        <v>96</v>
      </c>
      <c r="G26" s="15" t="s">
        <v>96</v>
      </c>
      <c r="H26" s="15" t="s">
        <v>96</v>
      </c>
      <c r="I26" s="15" t="s">
        <v>96</v>
      </c>
      <c r="J26" s="15" t="s">
        <v>96</v>
      </c>
      <c r="K26" s="15" t="s">
        <v>96</v>
      </c>
      <c r="L26" s="15" t="s">
        <v>96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779230</v>
      </c>
      <c r="C27" s="15" t="s">
        <v>96</v>
      </c>
      <c r="D27" s="16">
        <v>44102.5</v>
      </c>
      <c r="E27" s="15" t="s">
        <v>96</v>
      </c>
      <c r="F27" s="15" t="s">
        <v>96</v>
      </c>
      <c r="G27" s="15" t="s">
        <v>96</v>
      </c>
      <c r="H27" s="15" t="s">
        <v>96</v>
      </c>
      <c r="I27" s="15" t="s">
        <v>96</v>
      </c>
      <c r="J27" s="15" t="s">
        <v>96</v>
      </c>
      <c r="K27" s="15" t="s">
        <v>96</v>
      </c>
      <c r="L27" s="15" t="s">
        <v>96</v>
      </c>
      <c r="M27" s="15" t="s">
        <v>96</v>
      </c>
      <c r="N27" s="15" t="s">
        <v>96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15" t="s">
        <v>96</v>
      </c>
      <c r="I28" s="15" t="s">
        <v>96</v>
      </c>
      <c r="J28" s="15" t="s">
        <v>96</v>
      </c>
      <c r="K28" s="15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f>SUM(B30:B38)</f>
        <v>15513711</v>
      </c>
      <c r="C29" s="15" t="s">
        <v>96</v>
      </c>
      <c r="D29" s="14">
        <f>D30</f>
        <v>325862.7</v>
      </c>
      <c r="E29" s="15" t="s">
        <v>96</v>
      </c>
      <c r="F29" s="15" t="s">
        <v>96</v>
      </c>
      <c r="G29" s="15" t="s">
        <v>96</v>
      </c>
      <c r="H29" s="15" t="s">
        <v>96</v>
      </c>
      <c r="I29" s="15" t="s">
        <v>96</v>
      </c>
      <c r="J29" s="15" t="s">
        <v>96</v>
      </c>
      <c r="K29" s="15" t="s">
        <v>96</v>
      </c>
      <c r="L29" s="15" t="s">
        <v>96</v>
      </c>
      <c r="M29" s="15" t="s">
        <v>96</v>
      </c>
      <c r="N29" s="15" t="s">
        <v>96</v>
      </c>
      <c r="O29" s="15" t="s">
        <v>96</v>
      </c>
      <c r="P29" s="14">
        <f>SUM(D29:O29)</f>
        <v>325862.7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325862.7</v>
      </c>
      <c r="E30" s="15" t="s">
        <v>96</v>
      </c>
      <c r="F30" s="15" t="s">
        <v>96</v>
      </c>
      <c r="G30" s="15" t="s">
        <v>96</v>
      </c>
      <c r="H30" s="15" t="s">
        <v>96</v>
      </c>
      <c r="I30" s="15" t="s">
        <v>96</v>
      </c>
      <c r="J30" s="15" t="s">
        <v>96</v>
      </c>
      <c r="K30" s="15" t="s">
        <v>96</v>
      </c>
      <c r="L30" s="15" t="s">
        <v>96</v>
      </c>
      <c r="M30" s="15" t="s">
        <v>96</v>
      </c>
      <c r="N30" s="15" t="s">
        <v>96</v>
      </c>
      <c r="O30" s="15" t="s">
        <v>96</v>
      </c>
      <c r="P30" s="16">
        <f>SUM(D30:O30)</f>
        <v>325862.7</v>
      </c>
    </row>
    <row r="31" spans="1:16" x14ac:dyDescent="0.25">
      <c r="A31" s="12" t="s">
        <v>19</v>
      </c>
      <c r="B31" s="16">
        <v>750000</v>
      </c>
      <c r="C31" s="15" t="s">
        <v>96</v>
      </c>
      <c r="D31" s="15" t="s">
        <v>96</v>
      </c>
      <c r="E31" s="15" t="s">
        <v>96</v>
      </c>
      <c r="F31" s="15" t="s">
        <v>96</v>
      </c>
      <c r="G31" s="15" t="s">
        <v>96</v>
      </c>
      <c r="H31" s="15" t="s">
        <v>96</v>
      </c>
      <c r="I31" s="15" t="s">
        <v>96</v>
      </c>
      <c r="J31" s="15" t="s">
        <v>96</v>
      </c>
      <c r="K31" s="15" t="s">
        <v>96</v>
      </c>
      <c r="L31" s="15" t="s">
        <v>96</v>
      </c>
      <c r="M31" s="15" t="s">
        <v>96</v>
      </c>
      <c r="N31" s="15" t="s">
        <v>96</v>
      </c>
      <c r="O31" s="15" t="s">
        <v>96</v>
      </c>
      <c r="P31" s="16">
        <f>SUM(I31:O31)</f>
        <v>0</v>
      </c>
    </row>
    <row r="32" spans="1:16" x14ac:dyDescent="0.25">
      <c r="A32" s="12" t="s">
        <v>20</v>
      </c>
      <c r="B32" s="16">
        <v>3211732</v>
      </c>
      <c r="C32" s="15" t="s">
        <v>96</v>
      </c>
      <c r="D32" s="15" t="s">
        <v>96</v>
      </c>
      <c r="E32" s="15" t="s">
        <v>96</v>
      </c>
      <c r="F32" s="15" t="s">
        <v>96</v>
      </c>
      <c r="G32" s="15" t="s">
        <v>96</v>
      </c>
      <c r="H32" s="15" t="s">
        <v>96</v>
      </c>
      <c r="I32" s="15" t="s">
        <v>96</v>
      </c>
      <c r="J32" s="15" t="s">
        <v>96</v>
      </c>
      <c r="K32" s="15" t="s">
        <v>96</v>
      </c>
      <c r="L32" s="15" t="s">
        <v>96</v>
      </c>
      <c r="M32" s="15" t="s">
        <v>96</v>
      </c>
      <c r="N32" s="15" t="s">
        <v>96</v>
      </c>
      <c r="O32" s="15" t="s">
        <v>96</v>
      </c>
      <c r="P32" s="16">
        <f>SUM(G32:O32)</f>
        <v>0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15" t="s">
        <v>96</v>
      </c>
      <c r="I33" s="15" t="s">
        <v>96</v>
      </c>
      <c r="J33" s="15" t="s">
        <v>96</v>
      </c>
      <c r="K33" s="15" t="s">
        <v>96</v>
      </c>
      <c r="L33" s="15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617979</v>
      </c>
      <c r="C34" s="15" t="s">
        <v>96</v>
      </c>
      <c r="D34" s="15" t="s">
        <v>96</v>
      </c>
      <c r="E34" s="15" t="s">
        <v>96</v>
      </c>
      <c r="F34" s="15" t="s">
        <v>96</v>
      </c>
      <c r="G34" s="15" t="s">
        <v>96</v>
      </c>
      <c r="H34" s="15" t="s">
        <v>96</v>
      </c>
      <c r="I34" s="15" t="s">
        <v>96</v>
      </c>
      <c r="J34" s="15" t="s">
        <v>96</v>
      </c>
      <c r="K34" s="15" t="s">
        <v>96</v>
      </c>
      <c r="L34" s="15" t="s">
        <v>96</v>
      </c>
      <c r="M34" s="15" t="s">
        <v>96</v>
      </c>
      <c r="N34" s="15" t="s">
        <v>96</v>
      </c>
      <c r="O34" s="15" t="s">
        <v>96</v>
      </c>
      <c r="P34" s="16">
        <f>SUM(G34:O34)</f>
        <v>0</v>
      </c>
    </row>
    <row r="35" spans="1:16" x14ac:dyDescent="0.25">
      <c r="A35" s="12" t="s">
        <v>23</v>
      </c>
      <c r="B35" s="16">
        <v>550000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15" t="s">
        <v>96</v>
      </c>
      <c r="I35" s="15" t="s">
        <v>96</v>
      </c>
      <c r="J35" s="15" t="s">
        <v>96</v>
      </c>
      <c r="K35" s="15" t="s">
        <v>96</v>
      </c>
      <c r="L35" s="15" t="s">
        <v>96</v>
      </c>
      <c r="M35" s="15" t="s">
        <v>96</v>
      </c>
      <c r="N35" s="15" t="s">
        <v>96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5472000</v>
      </c>
      <c r="C36" s="15" t="s">
        <v>96</v>
      </c>
      <c r="D36" s="15" t="s">
        <v>96</v>
      </c>
      <c r="E36" s="15" t="s">
        <v>96</v>
      </c>
      <c r="F36" s="15" t="s">
        <v>96</v>
      </c>
      <c r="G36" s="15" t="s">
        <v>96</v>
      </c>
      <c r="H36" s="15" t="s">
        <v>96</v>
      </c>
      <c r="I36" s="15" t="s">
        <v>96</v>
      </c>
      <c r="J36" s="15" t="s">
        <v>96</v>
      </c>
      <c r="K36" s="15" t="s">
        <v>96</v>
      </c>
      <c r="L36" s="15" t="s">
        <v>96</v>
      </c>
      <c r="M36" s="15" t="s">
        <v>96</v>
      </c>
      <c r="N36" s="15" t="s">
        <v>96</v>
      </c>
      <c r="O36" s="15" t="s">
        <v>96</v>
      </c>
      <c r="P36" s="16">
        <f>SUM(E36:O36)</f>
        <v>0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15" t="s">
        <v>96</v>
      </c>
      <c r="I37" s="15" t="s">
        <v>96</v>
      </c>
      <c r="J37" s="15" t="s">
        <v>96</v>
      </c>
      <c r="K37" s="15" t="s">
        <v>96</v>
      </c>
      <c r="L37" s="15" t="s">
        <v>96</v>
      </c>
      <c r="M37" s="15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1000000</v>
      </c>
      <c r="C38" s="15" t="s">
        <v>96</v>
      </c>
      <c r="D38" s="15" t="s">
        <v>96</v>
      </c>
      <c r="E38" s="15" t="s">
        <v>96</v>
      </c>
      <c r="F38" s="15" t="s">
        <v>96</v>
      </c>
      <c r="G38" s="15" t="s">
        <v>96</v>
      </c>
      <c r="H38" s="15" t="s">
        <v>96</v>
      </c>
      <c r="I38" s="15" t="s">
        <v>96</v>
      </c>
      <c r="J38" s="15" t="s">
        <v>96</v>
      </c>
      <c r="K38" s="15" t="s">
        <v>96</v>
      </c>
      <c r="L38" s="15" t="s">
        <v>96</v>
      </c>
      <c r="M38" s="15" t="s">
        <v>96</v>
      </c>
      <c r="N38" s="15" t="s">
        <v>96</v>
      </c>
      <c r="O38" s="15" t="s">
        <v>96</v>
      </c>
      <c r="P38" s="16">
        <f>SUM(G38:O38)</f>
        <v>0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15" t="s">
        <v>96</v>
      </c>
      <c r="I39" s="15" t="s">
        <v>96</v>
      </c>
      <c r="J39" s="15" t="s">
        <v>96</v>
      </c>
      <c r="K39" s="15" t="s">
        <v>96</v>
      </c>
      <c r="L39" s="15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15" t="s">
        <v>96</v>
      </c>
      <c r="I40" s="15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15" t="s">
        <v>96</v>
      </c>
      <c r="I41" s="15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15" t="s">
        <v>96</v>
      </c>
      <c r="I42" s="15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15" t="s">
        <v>96</v>
      </c>
      <c r="I43" s="15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15" t="s">
        <v>96</v>
      </c>
      <c r="I44" s="15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15" t="s">
        <v>96</v>
      </c>
      <c r="I45" s="15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15" t="s">
        <v>96</v>
      </c>
      <c r="I46" s="15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15" t="s">
        <v>96</v>
      </c>
      <c r="I47" s="15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15" t="s">
        <v>96</v>
      </c>
      <c r="I48" s="15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15" t="s">
        <v>96</v>
      </c>
      <c r="I49" s="15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15" t="s">
        <v>96</v>
      </c>
      <c r="I50" s="15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15" t="s">
        <v>96</v>
      </c>
      <c r="I51" s="15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15" t="s">
        <v>96</v>
      </c>
      <c r="I52" s="15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15" t="s">
        <v>96</v>
      </c>
      <c r="I53" s="15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15" t="s">
        <v>96</v>
      </c>
      <c r="I54" s="15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/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15" t="s">
        <v>96</v>
      </c>
      <c r="I55" s="15" t="s">
        <v>96</v>
      </c>
      <c r="J55" s="15" t="s">
        <v>96</v>
      </c>
      <c r="K55" s="15" t="s">
        <v>96</v>
      </c>
      <c r="L55" s="15" t="s">
        <v>96</v>
      </c>
      <c r="M55" s="15" t="s">
        <v>96</v>
      </c>
      <c r="N55" s="15" t="s">
        <v>96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/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15" t="s">
        <v>96</v>
      </c>
      <c r="I56" s="15" t="s">
        <v>96</v>
      </c>
      <c r="J56" s="15" t="s">
        <v>96</v>
      </c>
      <c r="K56" s="15" t="s">
        <v>96</v>
      </c>
      <c r="L56" s="15" t="s">
        <v>96</v>
      </c>
      <c r="M56" s="15" t="s">
        <v>96</v>
      </c>
      <c r="N56" s="15" t="s">
        <v>96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15" t="s">
        <v>96</v>
      </c>
      <c r="I57" s="15" t="s">
        <v>96</v>
      </c>
      <c r="J57" s="15" t="s">
        <v>96</v>
      </c>
      <c r="K57" s="15" t="s">
        <v>96</v>
      </c>
      <c r="L57" s="15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15" t="s">
        <v>96</v>
      </c>
      <c r="I58" s="15" t="s">
        <v>96</v>
      </c>
      <c r="J58" s="15" t="s">
        <v>96</v>
      </c>
      <c r="K58" s="15" t="s">
        <v>96</v>
      </c>
      <c r="L58" s="15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15" t="s">
        <v>96</v>
      </c>
      <c r="I59" s="15" t="s">
        <v>96</v>
      </c>
      <c r="J59" s="15" t="s">
        <v>96</v>
      </c>
      <c r="K59" s="15" t="s">
        <v>96</v>
      </c>
      <c r="L59" s="15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15" t="s">
        <v>96</v>
      </c>
      <c r="I60" s="15" t="s">
        <v>96</v>
      </c>
      <c r="J60" s="15" t="s">
        <v>96</v>
      </c>
      <c r="K60" s="15" t="s">
        <v>96</v>
      </c>
      <c r="L60" s="15" t="s">
        <v>96</v>
      </c>
      <c r="M60" s="15" t="s">
        <v>96</v>
      </c>
      <c r="N60" s="15" t="s">
        <v>96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15" t="s">
        <v>96</v>
      </c>
      <c r="I61" s="15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15" t="s">
        <v>96</v>
      </c>
      <c r="I62" s="15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15" t="s">
        <v>96</v>
      </c>
      <c r="I63" s="15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15" t="s">
        <v>96</v>
      </c>
      <c r="I64" s="15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15" t="s">
        <v>96</v>
      </c>
      <c r="I65" s="15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15" t="s">
        <v>96</v>
      </c>
      <c r="I66" s="15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15" t="s">
        <v>96</v>
      </c>
      <c r="I67" s="15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15" t="s">
        <v>96</v>
      </c>
      <c r="I68" s="15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15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15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15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 t="e">
        <f>+C39+C29+C19+C13</f>
        <v>#VALUE!</v>
      </c>
      <c r="D86" s="10">
        <f>D13+D19+D29</f>
        <v>4351895.8100000005</v>
      </c>
      <c r="E86" s="10" t="e">
        <f>+E39+E29+E19+E13</f>
        <v>#VALUE!</v>
      </c>
      <c r="F86" s="10" t="e">
        <f>+F40+F29+F19+F13</f>
        <v>#VALUE!</v>
      </c>
      <c r="G86" s="10" t="e">
        <f t="shared" ref="G86:M86" si="0">+G39+G29+G19+G13</f>
        <v>#VALUE!</v>
      </c>
      <c r="H86" s="10" t="e">
        <f t="shared" si="0"/>
        <v>#VALUE!</v>
      </c>
      <c r="I86" s="10" t="e">
        <f t="shared" si="0"/>
        <v>#VALUE!</v>
      </c>
      <c r="J86" s="10" t="e">
        <f t="shared" si="0"/>
        <v>#VALUE!</v>
      </c>
      <c r="K86" s="10" t="e">
        <f t="shared" si="0"/>
        <v>#VALUE!</v>
      </c>
      <c r="L86" s="10" t="e">
        <f t="shared" si="0"/>
        <v>#VALUE!</v>
      </c>
      <c r="M86" s="10" t="e">
        <f t="shared" si="0"/>
        <v>#VALUE!</v>
      </c>
      <c r="N86" s="10" t="e">
        <f>+N39+N29+N13</f>
        <v>#VALUE!</v>
      </c>
      <c r="O86" s="10"/>
      <c r="P86" s="10">
        <f>+P39+P29+P19+P13</f>
        <v>4351895.8100000005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1" t="s">
        <v>93</v>
      </c>
      <c r="B90" s="21"/>
      <c r="C90" s="21"/>
    </row>
    <row r="91" spans="1:16" ht="30" x14ac:dyDescent="0.25">
      <c r="A91" s="19" t="s">
        <v>94</v>
      </c>
      <c r="B91" s="18"/>
      <c r="C91" s="18"/>
    </row>
    <row r="92" spans="1:16" ht="60" x14ac:dyDescent="0.25">
      <c r="A92" s="20" t="s">
        <v>95</v>
      </c>
      <c r="B92" s="18"/>
      <c r="C92" s="18"/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JOAN BRETON</cp:lastModifiedBy>
  <cp:lastPrinted>2022-02-04T17:16:18Z</cp:lastPrinted>
  <dcterms:created xsi:type="dcterms:W3CDTF">2021-07-29T18:58:50Z</dcterms:created>
  <dcterms:modified xsi:type="dcterms:W3CDTF">2023-02-21T15:24:02Z</dcterms:modified>
</cp:coreProperties>
</file>