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3\DICIEMBRE\"/>
    </mc:Choice>
  </mc:AlternateContent>
  <xr:revisionPtr revIDLastSave="0" documentId="13_ncr:1_{F114718F-BF34-45BD-B2B1-D0E242B31356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P56" i="2"/>
  <c r="P37" i="2"/>
  <c r="P35" i="2"/>
  <c r="P57" i="2"/>
  <c r="P58" i="2"/>
  <c r="P59" i="2"/>
  <c r="P60" i="2"/>
  <c r="P15" i="2"/>
  <c r="P16" i="2"/>
  <c r="P17" i="2"/>
  <c r="P23" i="2"/>
  <c r="P24" i="2"/>
  <c r="P25" i="2"/>
  <c r="P26" i="2"/>
  <c r="P27" i="2"/>
  <c r="P28" i="2"/>
  <c r="J86" i="2"/>
  <c r="O29" i="2"/>
  <c r="O19" i="2"/>
  <c r="O13" i="2"/>
  <c r="O86" i="2" s="1"/>
  <c r="N13" i="2"/>
  <c r="N29" i="2"/>
  <c r="N86" i="2" s="1"/>
  <c r="N19" i="2"/>
  <c r="M29" i="2"/>
  <c r="M19" i="2"/>
  <c r="M86" i="2" s="1"/>
  <c r="L55" i="2"/>
  <c r="L86" i="2" s="1"/>
  <c r="L29" i="2"/>
  <c r="L19" i="2"/>
  <c r="K55" i="2"/>
  <c r="K29" i="2"/>
  <c r="K19" i="2"/>
  <c r="J29" i="2"/>
  <c r="J19" i="2"/>
  <c r="I86" i="2"/>
  <c r="I29" i="2"/>
  <c r="I19" i="2"/>
  <c r="H29" i="2"/>
  <c r="H86" i="2" s="1"/>
  <c r="H19" i="2"/>
  <c r="G29" i="2"/>
  <c r="G19" i="2"/>
  <c r="G86" i="2" s="1"/>
  <c r="F19" i="2"/>
  <c r="E13" i="2"/>
  <c r="F29" i="2"/>
  <c r="E29" i="2"/>
  <c r="E19" i="2"/>
  <c r="D19" i="2"/>
  <c r="P19" i="2" s="1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K86" i="2" l="1"/>
  <c r="P55" i="2"/>
  <c r="P13" i="2"/>
  <c r="F86" i="2"/>
  <c r="E86" i="2"/>
  <c r="D86" i="2"/>
  <c r="B86" i="2"/>
  <c r="P29" i="2"/>
  <c r="P39" i="2" l="1"/>
  <c r="P86" i="2" s="1"/>
</calcChain>
</file>

<file path=xl/sharedStrings.xml><?xml version="1.0" encoding="utf-8"?>
<sst xmlns="http://schemas.openxmlformats.org/spreadsheetml/2006/main" count="987" uniqueCount="109">
  <si>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</si>
  <si>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</si>
  <si>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</si>
  <si>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</si>
  <si>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</si>
  <si>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</si>
  <si>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</si>
  <si>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</si>
  <si>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</si>
  <si>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</si>
  <si>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</si>
  <si>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</si>
  <si>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</si>
  <si>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</si>
  <si>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</si>
  <si>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</si>
  <si>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</si>
  <si>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</si>
  <si>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</si>
  <si>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</si>
  <si>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</si>
  <si>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</si>
  <si>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</si>
  <si>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</si>
  <si>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</si>
  <si>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</si>
  <si>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</si>
  <si>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</si>
  <si>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</si>
  <si>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</si>
  <si>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</si>
  <si>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</si>
  <si>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</si>
  <si>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</si>
  <si>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</si>
  <si>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</si>
  <si>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</si>
  <si>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</si>
  <si>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</si>
  <si>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</si>
  <si>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</si>
  <si>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</si>
  <si>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</si>
  <si>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</si>
  <si>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</si>
  <si>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</si>
  <si>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</si>
  <si>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</si>
  <si>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</si>
  <si>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</si>
  <si>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</si>
  <si>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</si>
  <si>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</si>
  <si>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</si>
  <si>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</si>
  <si>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</si>
  <si>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</si>
  <si>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</si>
  <si>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</si>
  <si>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</si>
  <si>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</si>
  <si>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</si>
  <si>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</si>
  <si>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</si>
  <si>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</si>
  <si>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</si>
  <si>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</si>
  <si>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</si>
  <si>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</si>
  <si>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</si>
  <si>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</si>
  <si>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</si>
  <si>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</si>
  <si>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</si>
  <si>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</si>
  <si>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</si>
  <si>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</si>
  <si>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</si>
  <si>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</si>
  <si>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</si>
  <si>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</si>
  <si>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</si>
  <si>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</si>
  <si>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</si>
  <si>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</si>
  <si>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</si>
  <si>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</si>
  <si>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</si>
  <si>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</si>
  <si>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</si>
  <si>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</si>
  <si>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</si>
  <si>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</si>
  <si>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</si>
  <si>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</si>
  <si>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</si>
  <si>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</si>
  <si>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</si>
  <si>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</si>
  <si>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</si>
  <si>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</si>
  <si>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</si>
  <si>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</si>
  <si>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</si>
  <si>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</si>
  <si>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</si>
  <si>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</si>
  <si>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diciembre del 2023</t>
  </si>
  <si>
    <t>Fecha de imputacion: Hasta el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</si>
</sst>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87158</xdr:colOff>
      <xdr:row>100</xdr:row>
      <xdr:rowOff>130735</xdr:rowOff>
    </xdr:from>
    <xdr:to>
      <xdr:col>0</xdr:col>
      <xdr:colOff>3304491</xdr:colOff>
      <xdr:row>107</xdr:row>
      <xdr:rowOff>183651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8" y="20450735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592666</xdr:colOff>
      <xdr:row>98</xdr:row>
      <xdr:rowOff>137584</xdr:rowOff>
    </xdr:from>
    <xdr:to>
      <xdr:col>7</xdr:col>
      <xdr:colOff>188595</xdr:colOff>
      <xdr:row>107</xdr:row>
      <xdr:rowOff>179917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3" y="20076584"/>
          <a:ext cx="3490595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3608918</xdr:colOff>
      <xdr:row>101</xdr:row>
      <xdr:rowOff>31749</xdr:rowOff>
    </xdr:from>
    <xdr:to>
      <xdr:col>2</xdr:col>
      <xdr:colOff>783167</xdr:colOff>
      <xdr:row>107</xdr:row>
      <xdr:rowOff>134408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8" y="20542249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90" zoomScaleNormal="90" workbookViewId="0">
      <selection activeCell="E112" sqref="E112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106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8">
        <f>B14+B18</f>
        <v>39265450</v>
      </c>
      <c r="C13" s="17">
        <v>0</v>
      </c>
      <c r="D13" s="18">
        <f>SUM(D14:D18)</f>
        <v>3057567.99</v>
      </c>
      <c r="E13" s="18">
        <f>SUM(E14:E18)</f>
        <v>3057567.99</v>
      </c>
      <c r="F13" s="18">
        <v>3057567.99</v>
      </c>
      <c r="G13" s="18">
        <v>3057567.99</v>
      </c>
      <c r="H13" s="18">
        <v>3057567.99</v>
      </c>
      <c r="I13" s="18">
        <v>3057567.99</v>
      </c>
      <c r="J13" s="18">
        <v>3057567.99</v>
      </c>
      <c r="K13" s="18">
        <v>3057567.99</v>
      </c>
      <c r="L13" s="18">
        <v>3057567.99</v>
      </c>
      <c r="M13" s="18">
        <v>3057567.99</v>
      </c>
      <c r="N13" s="18">
        <f>N14+N18</f>
        <v>5608930.4700000007</v>
      </c>
      <c r="O13" s="18">
        <f>O14+O18</f>
        <v>3057567.99</v>
      </c>
      <c r="P13" s="18">
        <f>SUM(D13:O13)</f>
        <v>39242178.360000007</v>
      </c>
    </row>
    <row r="14" spans="1:17" x14ac:dyDescent="0.25">
      <c r="A14" s="12" t="s">
        <v>2</v>
      </c>
      <c r="B14" s="20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>
        <v>3021037.5</v>
      </c>
      <c r="M14" s="17">
        <v>3021037.5</v>
      </c>
      <c r="N14" s="17">
        <v>5572399.9800000004</v>
      </c>
      <c r="O14" s="17">
        <v>3021037.5</v>
      </c>
      <c r="P14" s="20">
        <f>SUM(D14:O14)</f>
        <v>38803812.480000004</v>
      </c>
    </row>
    <row r="15" spans="1:17" x14ac:dyDescent="0.25">
      <c r="A15" s="12" t="s">
        <v>3</v>
      </c>
      <c r="B15" s="17" t="s">
        <v>96</v>
      </c>
      <c r="C15" s="17" t="s">
        <v>96</v>
      </c>
      <c r="D15" s="17" t="s">
        <v>96</v>
      </c>
      <c r="E15" s="17" t="s">
        <v>96</v>
      </c>
      <c r="F15" s="17" t="s">
        <v>96</v>
      </c>
      <c r="G15" s="17" t="s">
        <v>96</v>
      </c>
      <c r="H15" s="17" t="s">
        <v>96</v>
      </c>
      <c r="I15" s="17" t="s">
        <v>96</v>
      </c>
      <c r="J15" s="17" t="s">
        <v>96</v>
      </c>
      <c r="K15" s="17" t="s">
        <v>96</v>
      </c>
      <c r="L15" s="17" t="s">
        <v>96</v>
      </c>
      <c r="M15" s="17" t="s">
        <v>96</v>
      </c>
      <c r="N15" s="17" t="s">
        <v>96</v>
      </c>
      <c r="O15" s="17" t="s">
        <v>96</v>
      </c>
      <c r="P15" s="20">
        <f t="shared" ref="P15:P17" si="0">SUM(D15:O15)</f>
        <v>0</v>
      </c>
    </row>
    <row r="16" spans="1:17" x14ac:dyDescent="0.25">
      <c r="A16" s="12" t="s">
        <v>4</v>
      </c>
      <c r="B16" s="17" t="s">
        <v>96</v>
      </c>
      <c r="C16" s="17" t="s">
        <v>96</v>
      </c>
      <c r="D16" s="17" t="s">
        <v>96</v>
      </c>
      <c r="E16" s="17" t="s">
        <v>96</v>
      </c>
      <c r="F16" s="17" t="s">
        <v>96</v>
      </c>
      <c r="G16" s="17" t="s">
        <v>96</v>
      </c>
      <c r="H16" s="17" t="s">
        <v>96</v>
      </c>
      <c r="I16" s="17" t="s">
        <v>96</v>
      </c>
      <c r="J16" s="17" t="s">
        <v>96</v>
      </c>
      <c r="K16" s="17" t="s">
        <v>96</v>
      </c>
      <c r="L16" s="17" t="s">
        <v>96</v>
      </c>
      <c r="M16" s="17" t="s">
        <v>96</v>
      </c>
      <c r="N16" s="17" t="s">
        <v>96</v>
      </c>
      <c r="O16" s="17" t="s">
        <v>96</v>
      </c>
      <c r="P16" s="20">
        <f t="shared" si="0"/>
        <v>0</v>
      </c>
      <c r="Q16" s="6"/>
    </row>
    <row r="17" spans="1:16" x14ac:dyDescent="0.25">
      <c r="A17" s="12" t="s">
        <v>5</v>
      </c>
      <c r="B17" s="17" t="s">
        <v>96</v>
      </c>
      <c r="C17" s="17" t="s">
        <v>96</v>
      </c>
      <c r="D17" s="17" t="s">
        <v>96</v>
      </c>
      <c r="E17" s="17" t="s">
        <v>96</v>
      </c>
      <c r="F17" s="17" t="s">
        <v>96</v>
      </c>
      <c r="G17" s="17" t="s">
        <v>96</v>
      </c>
      <c r="H17" s="17" t="s">
        <v>96</v>
      </c>
      <c r="I17" s="17" t="s">
        <v>96</v>
      </c>
      <c r="J17" s="17" t="s">
        <v>96</v>
      </c>
      <c r="K17" s="17" t="s">
        <v>96</v>
      </c>
      <c r="L17" s="17" t="s">
        <v>96</v>
      </c>
      <c r="M17" s="17" t="s">
        <v>96</v>
      </c>
      <c r="N17" s="17" t="s">
        <v>96</v>
      </c>
      <c r="O17" s="17" t="s">
        <v>96</v>
      </c>
      <c r="P17" s="20">
        <f t="shared" si="0"/>
        <v>0</v>
      </c>
    </row>
    <row r="18" spans="1:16" x14ac:dyDescent="0.25">
      <c r="A18" s="12" t="s">
        <v>6</v>
      </c>
      <c r="B18" s="20">
        <v>441000</v>
      </c>
      <c r="C18" s="17" t="s">
        <v>96</v>
      </c>
      <c r="D18" s="20">
        <v>36530.49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>
        <v>36530.49</v>
      </c>
      <c r="M18" s="17">
        <v>36530.49</v>
      </c>
      <c r="N18" s="17">
        <v>36530.49</v>
      </c>
      <c r="O18" s="17">
        <v>36530.49</v>
      </c>
      <c r="P18" s="20">
        <f>SUM(D18:O18)</f>
        <v>438365.87999999995</v>
      </c>
    </row>
    <row r="19" spans="1:16" x14ac:dyDescent="0.25">
      <c r="A19" s="11" t="s">
        <v>7</v>
      </c>
      <c r="B19" s="18">
        <f>SUM(B20:B28)</f>
        <v>12335230</v>
      </c>
      <c r="C19" s="19">
        <v>445000</v>
      </c>
      <c r="D19" s="18">
        <f t="shared" ref="D19:O19" si="1">SUM(D20:D28)</f>
        <v>968465.12</v>
      </c>
      <c r="E19" s="18">
        <f t="shared" si="1"/>
        <v>1005850.8500000001</v>
      </c>
      <c r="F19" s="18">
        <f t="shared" si="1"/>
        <v>1403340.59</v>
      </c>
      <c r="G19" s="18">
        <f t="shared" si="1"/>
        <v>615147.5</v>
      </c>
      <c r="H19" s="18">
        <f t="shared" si="1"/>
        <v>1070815.1200000001</v>
      </c>
      <c r="I19" s="18">
        <f t="shared" si="1"/>
        <v>1432481.78</v>
      </c>
      <c r="J19" s="18">
        <f t="shared" si="1"/>
        <v>499050.08999999997</v>
      </c>
      <c r="K19" s="18">
        <f t="shared" si="1"/>
        <v>1595567.8299999998</v>
      </c>
      <c r="L19" s="18">
        <f t="shared" si="1"/>
        <v>500297.97</v>
      </c>
      <c r="M19" s="18">
        <f t="shared" si="1"/>
        <v>1351740.75</v>
      </c>
      <c r="N19" s="18">
        <f t="shared" si="1"/>
        <v>731901.56</v>
      </c>
      <c r="O19" s="18">
        <f t="shared" si="1"/>
        <v>1600531.1099999999</v>
      </c>
      <c r="P19" s="18">
        <f>SUM(D19:O19)</f>
        <v>12775190.270000001</v>
      </c>
    </row>
    <row r="20" spans="1:16" x14ac:dyDescent="0.25">
      <c r="A20" s="12" t="s">
        <v>8</v>
      </c>
      <c r="B20" s="20">
        <v>2920000</v>
      </c>
      <c r="C20" s="17" t="s">
        <v>96</v>
      </c>
      <c r="D20" s="20">
        <v>227762.62</v>
      </c>
      <c r="E20" s="20">
        <v>105147.79</v>
      </c>
      <c r="F20" s="20">
        <v>343585.02</v>
      </c>
      <c r="G20" s="20">
        <v>226445</v>
      </c>
      <c r="H20" s="17">
        <v>225112.62</v>
      </c>
      <c r="I20" s="17">
        <v>220479.28</v>
      </c>
      <c r="J20" s="17">
        <v>110347.59</v>
      </c>
      <c r="K20" s="17">
        <v>363353.93</v>
      </c>
      <c r="L20" s="17">
        <v>111595.47</v>
      </c>
      <c r="M20" s="17">
        <v>339038.25</v>
      </c>
      <c r="N20" s="17">
        <v>118199.06</v>
      </c>
      <c r="O20" s="17">
        <v>377178.73</v>
      </c>
      <c r="P20" s="18">
        <f>SUM(D20:O20)</f>
        <v>2768245.36</v>
      </c>
    </row>
    <row r="21" spans="1:16" x14ac:dyDescent="0.25">
      <c r="A21" s="12" t="s">
        <v>9</v>
      </c>
      <c r="B21" s="17" t="s">
        <v>96</v>
      </c>
      <c r="C21" s="17" t="s">
        <v>96</v>
      </c>
      <c r="D21" s="17" t="s">
        <v>96</v>
      </c>
      <c r="E21" s="17" t="s">
        <v>96</v>
      </c>
      <c r="F21" s="17" t="s">
        <v>96</v>
      </c>
      <c r="G21" s="17" t="s">
        <v>96</v>
      </c>
      <c r="H21" s="17" t="s">
        <v>96</v>
      </c>
      <c r="I21" s="17" t="s">
        <v>96</v>
      </c>
      <c r="J21" s="17" t="s">
        <v>96</v>
      </c>
      <c r="K21" s="17" t="s">
        <v>96</v>
      </c>
      <c r="L21" s="17" t="s">
        <v>96</v>
      </c>
      <c r="M21" s="17" t="s">
        <v>96</v>
      </c>
      <c r="N21" s="17" t="s">
        <v>96</v>
      </c>
      <c r="O21" s="17" t="s">
        <v>96</v>
      </c>
      <c r="P21" s="17" t="s">
        <v>96</v>
      </c>
    </row>
    <row r="22" spans="1:16" x14ac:dyDescent="0.25">
      <c r="A22" s="12" t="s">
        <v>10</v>
      </c>
      <c r="B22" s="20">
        <v>4152000</v>
      </c>
      <c r="C22" s="17" t="s">
        <v>96</v>
      </c>
      <c r="D22" s="20">
        <v>344600</v>
      </c>
      <c r="E22" s="20">
        <v>344600</v>
      </c>
      <c r="F22" s="20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>
        <v>344600</v>
      </c>
      <c r="M22" s="17">
        <v>344600</v>
      </c>
      <c r="N22" s="17">
        <v>344600</v>
      </c>
      <c r="O22" s="17">
        <v>358350</v>
      </c>
      <c r="P22" s="20">
        <f>SUM(D22:O22)</f>
        <v>4148950</v>
      </c>
    </row>
    <row r="23" spans="1:16" x14ac:dyDescent="0.25">
      <c r="A23" s="12" t="s">
        <v>11</v>
      </c>
      <c r="B23" s="17" t="s">
        <v>96</v>
      </c>
      <c r="C23" s="17" t="s">
        <v>96</v>
      </c>
      <c r="D23" s="17" t="s">
        <v>96</v>
      </c>
      <c r="E23" s="17" t="s">
        <v>96</v>
      </c>
      <c r="F23" s="17" t="s">
        <v>96</v>
      </c>
      <c r="G23" s="17" t="s">
        <v>96</v>
      </c>
      <c r="H23" s="17" t="s">
        <v>96</v>
      </c>
      <c r="I23" s="17" t="s">
        <v>96</v>
      </c>
      <c r="J23" s="17" t="s">
        <v>96</v>
      </c>
      <c r="K23" s="17" t="s">
        <v>96</v>
      </c>
      <c r="L23" s="17" t="s">
        <v>96</v>
      </c>
      <c r="M23" s="17" t="s">
        <v>96</v>
      </c>
      <c r="N23" s="17" t="s">
        <v>96</v>
      </c>
      <c r="O23" s="17" t="s">
        <v>96</v>
      </c>
      <c r="P23" s="20">
        <f t="shared" ref="P23:P28" si="2">SUM(D23:O23)</f>
        <v>0</v>
      </c>
    </row>
    <row r="24" spans="1:16" x14ac:dyDescent="0.25">
      <c r="A24" s="12" t="s">
        <v>12</v>
      </c>
      <c r="B24" s="20">
        <v>3984000</v>
      </c>
      <c r="C24" s="17" t="s">
        <v>96</v>
      </c>
      <c r="D24" s="20">
        <v>352000</v>
      </c>
      <c r="E24" s="20">
        <v>312000</v>
      </c>
      <c r="F24" s="20">
        <v>352000</v>
      </c>
      <c r="G24" s="17" t="s">
        <v>96</v>
      </c>
      <c r="H24" s="17">
        <v>457000</v>
      </c>
      <c r="I24" s="17">
        <v>664000</v>
      </c>
      <c r="J24" s="17"/>
      <c r="K24" s="17">
        <v>704000</v>
      </c>
      <c r="L24" s="17" t="s">
        <v>96</v>
      </c>
      <c r="M24" s="17">
        <v>624000</v>
      </c>
      <c r="N24" s="17" t="s">
        <v>96</v>
      </c>
      <c r="O24" s="17">
        <v>664000</v>
      </c>
      <c r="P24" s="20">
        <f t="shared" si="2"/>
        <v>4129000</v>
      </c>
    </row>
    <row r="25" spans="1:16" x14ac:dyDescent="0.25">
      <c r="A25" s="12" t="s">
        <v>13</v>
      </c>
      <c r="B25" s="20">
        <v>500000</v>
      </c>
      <c r="C25" s="17" t="s">
        <v>96</v>
      </c>
      <c r="D25" s="17" t="s">
        <v>96</v>
      </c>
      <c r="E25" s="17" t="s">
        <v>96</v>
      </c>
      <c r="F25" s="20">
        <v>319053.07</v>
      </c>
      <c r="G25" s="17" t="s">
        <v>96</v>
      </c>
      <c r="H25" s="17" t="s">
        <v>96</v>
      </c>
      <c r="I25" s="17" t="s">
        <v>96</v>
      </c>
      <c r="J25" s="17" t="s">
        <v>96</v>
      </c>
      <c r="K25" s="17" t="s">
        <v>96</v>
      </c>
      <c r="L25" s="17" t="s">
        <v>96</v>
      </c>
      <c r="M25" s="17" t="s">
        <v>96</v>
      </c>
      <c r="N25" s="17" t="s">
        <v>96</v>
      </c>
      <c r="O25" s="17" t="s">
        <v>96</v>
      </c>
      <c r="P25" s="20">
        <f t="shared" si="2"/>
        <v>319053.07</v>
      </c>
    </row>
    <row r="26" spans="1:16" x14ac:dyDescent="0.25">
      <c r="A26" s="12" t="s">
        <v>14</v>
      </c>
      <c r="B26" s="17" t="s">
        <v>96</v>
      </c>
      <c r="C26" s="17" t="s">
        <v>96</v>
      </c>
      <c r="D26" s="17" t="s">
        <v>96</v>
      </c>
      <c r="E26" s="17" t="s">
        <v>96</v>
      </c>
      <c r="F26" s="17" t="s">
        <v>96</v>
      </c>
      <c r="G26" s="17" t="s">
        <v>96</v>
      </c>
      <c r="H26" s="17" t="s">
        <v>96</v>
      </c>
      <c r="I26" s="17">
        <v>159300</v>
      </c>
      <c r="J26" s="17"/>
      <c r="K26" s="17">
        <v>45548</v>
      </c>
      <c r="L26" s="17" t="s">
        <v>96</v>
      </c>
      <c r="M26" s="17" t="s">
        <v>96</v>
      </c>
      <c r="N26" s="17">
        <v>225000</v>
      </c>
      <c r="O26" s="17">
        <v>156899.88</v>
      </c>
      <c r="P26" s="20">
        <f t="shared" si="2"/>
        <v>586747.88</v>
      </c>
    </row>
    <row r="27" spans="1:16" x14ac:dyDescent="0.25">
      <c r="A27" s="12" t="s">
        <v>15</v>
      </c>
      <c r="B27" s="20">
        <v>779230</v>
      </c>
      <c r="C27" s="17" t="s">
        <v>96</v>
      </c>
      <c r="D27" s="20">
        <v>44102.5</v>
      </c>
      <c r="E27" s="20">
        <v>244103.06</v>
      </c>
      <c r="F27" s="20">
        <v>44102.5</v>
      </c>
      <c r="G27" s="20">
        <v>44102.5</v>
      </c>
      <c r="H27" s="17">
        <v>44102.5</v>
      </c>
      <c r="I27" s="17">
        <v>44102.5</v>
      </c>
      <c r="J27" s="17">
        <v>44102.5</v>
      </c>
      <c r="K27" s="17">
        <v>138065.9</v>
      </c>
      <c r="L27" s="17">
        <v>44102.5</v>
      </c>
      <c r="M27" s="17">
        <v>44102.5</v>
      </c>
      <c r="N27" s="17">
        <v>44102.5</v>
      </c>
      <c r="O27" s="17">
        <v>44102.5</v>
      </c>
      <c r="P27" s="20">
        <f t="shared" si="2"/>
        <v>823193.96</v>
      </c>
    </row>
    <row r="28" spans="1:16" x14ac:dyDescent="0.25">
      <c r="A28" s="12" t="s">
        <v>16</v>
      </c>
      <c r="B28" s="17" t="s">
        <v>96</v>
      </c>
      <c r="C28" s="17" t="s">
        <v>96</v>
      </c>
      <c r="D28" s="17" t="s">
        <v>96</v>
      </c>
      <c r="E28" s="17" t="s">
        <v>96</v>
      </c>
      <c r="F28" s="17" t="s">
        <v>96</v>
      </c>
      <c r="G28" s="17" t="s">
        <v>96</v>
      </c>
      <c r="H28" s="17" t="s">
        <v>96</v>
      </c>
      <c r="I28" s="17" t="s">
        <v>96</v>
      </c>
      <c r="J28" s="17" t="s">
        <v>96</v>
      </c>
      <c r="K28" s="17" t="s">
        <v>96</v>
      </c>
      <c r="L28" s="17" t="s">
        <v>96</v>
      </c>
      <c r="M28" s="17" t="s">
        <v>96</v>
      </c>
      <c r="N28" s="17" t="s">
        <v>96</v>
      </c>
      <c r="O28" s="17" t="s">
        <v>96</v>
      </c>
      <c r="P28" s="20">
        <f t="shared" si="2"/>
        <v>0</v>
      </c>
    </row>
    <row r="29" spans="1:16" x14ac:dyDescent="0.25">
      <c r="A29" s="11" t="s">
        <v>17</v>
      </c>
      <c r="B29" s="18">
        <f>SUM(B30:B38)</f>
        <v>15513711</v>
      </c>
      <c r="C29" s="19">
        <v>-2229942</v>
      </c>
      <c r="D29" s="18">
        <f>D30</f>
        <v>325862.7</v>
      </c>
      <c r="E29" s="18">
        <f>SUM(E30:E37)</f>
        <v>1721328.37</v>
      </c>
      <c r="F29" s="18">
        <f t="shared" ref="F29:O29" si="3">SUM(F30:F38)</f>
        <v>1408380.7</v>
      </c>
      <c r="G29" s="18">
        <f t="shared" si="3"/>
        <v>731994.4</v>
      </c>
      <c r="H29" s="18">
        <f t="shared" si="3"/>
        <v>1338374.3999999999</v>
      </c>
      <c r="I29" s="18">
        <f t="shared" si="3"/>
        <v>1024044.25</v>
      </c>
      <c r="J29" s="18">
        <f t="shared" si="3"/>
        <v>731996</v>
      </c>
      <c r="K29" s="18">
        <f t="shared" si="3"/>
        <v>956479.2</v>
      </c>
      <c r="L29" s="18">
        <f t="shared" si="3"/>
        <v>1406710</v>
      </c>
      <c r="M29" s="18">
        <f t="shared" si="3"/>
        <v>731996</v>
      </c>
      <c r="N29" s="18">
        <f t="shared" si="3"/>
        <v>1849729.77</v>
      </c>
      <c r="O29" s="18">
        <f t="shared" si="3"/>
        <v>1055136.3900000001</v>
      </c>
      <c r="P29" s="18">
        <f>SUM(D29:O29)</f>
        <v>13282032.18</v>
      </c>
    </row>
    <row r="30" spans="1:16" x14ac:dyDescent="0.25">
      <c r="A30" s="12" t="s">
        <v>18</v>
      </c>
      <c r="B30" s="20">
        <v>3912000</v>
      </c>
      <c r="C30" s="17" t="s">
        <v>96</v>
      </c>
      <c r="D30" s="20">
        <v>325862.7</v>
      </c>
      <c r="E30" s="20">
        <v>294327.59999999998</v>
      </c>
      <c r="F30" s="20">
        <v>325862.7</v>
      </c>
      <c r="G30" s="20">
        <v>325994.40000000002</v>
      </c>
      <c r="H30" s="17">
        <v>325996</v>
      </c>
      <c r="I30" s="17">
        <v>325994.40000000002</v>
      </c>
      <c r="J30" s="17">
        <v>325996</v>
      </c>
      <c r="K30" s="17">
        <v>325996</v>
      </c>
      <c r="L30" s="17">
        <v>325994.40000000002</v>
      </c>
      <c r="M30" s="17">
        <v>325996</v>
      </c>
      <c r="N30" s="17">
        <v>325974</v>
      </c>
      <c r="O30" s="17">
        <v>325996</v>
      </c>
      <c r="P30" s="20">
        <f>SUM(D30:O30)</f>
        <v>3879990.1999999997</v>
      </c>
    </row>
    <row r="31" spans="1:16" x14ac:dyDescent="0.25">
      <c r="A31" s="12" t="s">
        <v>19</v>
      </c>
      <c r="B31" s="20">
        <v>750000</v>
      </c>
      <c r="C31" s="17" t="s">
        <v>96</v>
      </c>
      <c r="D31" s="17" t="s">
        <v>96</v>
      </c>
      <c r="E31" s="20">
        <v>615000.77</v>
      </c>
      <c r="F31" s="17" t="s">
        <v>96</v>
      </c>
      <c r="G31" s="17" t="s">
        <v>96</v>
      </c>
      <c r="H31" s="17">
        <v>158828</v>
      </c>
      <c r="I31" s="17">
        <v>66670</v>
      </c>
      <c r="J31" s="17"/>
      <c r="K31" s="17" t="s">
        <v>96</v>
      </c>
      <c r="L31" s="17" t="s">
        <v>96</v>
      </c>
      <c r="M31" s="17" t="s">
        <v>96</v>
      </c>
      <c r="N31" s="17" t="s">
        <v>96</v>
      </c>
      <c r="O31" s="17">
        <v>164479.99</v>
      </c>
      <c r="P31" s="20">
        <f>SUM(I31:O31)</f>
        <v>231149.99</v>
      </c>
    </row>
    <row r="32" spans="1:16" x14ac:dyDescent="0.25">
      <c r="A32" s="12" t="s">
        <v>20</v>
      </c>
      <c r="B32" s="20">
        <v>3211732</v>
      </c>
      <c r="C32" s="17" t="s">
        <v>96</v>
      </c>
      <c r="D32" s="17" t="s">
        <v>96</v>
      </c>
      <c r="E32" s="17" t="s">
        <v>96</v>
      </c>
      <c r="F32" s="20">
        <v>164256</v>
      </c>
      <c r="G32" s="17" t="s">
        <v>96</v>
      </c>
      <c r="H32" s="17" t="s">
        <v>96</v>
      </c>
      <c r="I32" s="17" t="s">
        <v>96</v>
      </c>
      <c r="J32" s="17" t="s">
        <v>96</v>
      </c>
      <c r="K32" s="17"/>
      <c r="L32" s="17">
        <v>331167</v>
      </c>
      <c r="M32" s="17" t="s">
        <v>96</v>
      </c>
      <c r="N32" s="17">
        <v>224436</v>
      </c>
      <c r="O32" s="17">
        <v>29629.8</v>
      </c>
      <c r="P32" s="20">
        <f>SUM(G32:O32)</f>
        <v>585232.80000000005</v>
      </c>
    </row>
    <row r="33" spans="1:16" x14ac:dyDescent="0.25">
      <c r="A33" s="12" t="s">
        <v>21</v>
      </c>
      <c r="B33" s="17" t="s">
        <v>96</v>
      </c>
      <c r="C33" s="17" t="s">
        <v>96</v>
      </c>
      <c r="D33" s="17" t="s">
        <v>96</v>
      </c>
      <c r="E33" s="17" t="s">
        <v>96</v>
      </c>
      <c r="F33" s="17" t="s">
        <v>96</v>
      </c>
      <c r="G33" s="17" t="s">
        <v>96</v>
      </c>
      <c r="H33" s="17" t="s">
        <v>96</v>
      </c>
      <c r="I33" s="17" t="s">
        <v>96</v>
      </c>
      <c r="J33" s="17" t="s">
        <v>96</v>
      </c>
      <c r="K33" s="17" t="s">
        <v>96</v>
      </c>
      <c r="L33" s="17" t="s">
        <v>96</v>
      </c>
      <c r="M33" s="17" t="s">
        <v>96</v>
      </c>
      <c r="N33" s="17" t="s">
        <v>96</v>
      </c>
      <c r="O33" s="17" t="s">
        <v>96</v>
      </c>
      <c r="P33" s="17" t="s">
        <v>96</v>
      </c>
    </row>
    <row r="34" spans="1:16" x14ac:dyDescent="0.25">
      <c r="A34" s="12" t="s">
        <v>22</v>
      </c>
      <c r="B34" s="20">
        <v>617979</v>
      </c>
      <c r="C34" s="17" t="s">
        <v>96</v>
      </c>
      <c r="D34" s="17" t="s">
        <v>96</v>
      </c>
      <c r="E34" s="17" t="s">
        <v>96</v>
      </c>
      <c r="F34" s="17" t="s">
        <v>96</v>
      </c>
      <c r="G34" s="17" t="s">
        <v>96</v>
      </c>
      <c r="H34" s="17" t="s">
        <v>96</v>
      </c>
      <c r="I34" s="17">
        <v>85759.99</v>
      </c>
      <c r="J34" s="17"/>
      <c r="K34" s="17" t="s">
        <v>96</v>
      </c>
      <c r="L34" s="17" t="s">
        <v>96</v>
      </c>
      <c r="M34" s="17" t="s">
        <v>96</v>
      </c>
      <c r="N34" s="17">
        <v>219999.97</v>
      </c>
      <c r="O34" s="17" t="s">
        <v>96</v>
      </c>
      <c r="P34" s="20">
        <f>SUM(G34:O34)</f>
        <v>305759.96000000002</v>
      </c>
    </row>
    <row r="35" spans="1:16" x14ac:dyDescent="0.25">
      <c r="A35" s="12" t="s">
        <v>23</v>
      </c>
      <c r="B35" s="20">
        <v>550000</v>
      </c>
      <c r="C35" s="17" t="s">
        <v>96</v>
      </c>
      <c r="D35" s="17" t="s">
        <v>96</v>
      </c>
      <c r="E35" s="17" t="s">
        <v>96</v>
      </c>
      <c r="F35" s="17" t="s">
        <v>96</v>
      </c>
      <c r="G35" s="17" t="s">
        <v>96</v>
      </c>
      <c r="H35" s="17">
        <v>138532</v>
      </c>
      <c r="I35" s="17" t="s">
        <v>96</v>
      </c>
      <c r="J35" s="17" t="s">
        <v>96</v>
      </c>
      <c r="K35" s="17" t="s">
        <v>96</v>
      </c>
      <c r="L35" s="17" t="s">
        <v>96</v>
      </c>
      <c r="M35" s="17" t="s">
        <v>96</v>
      </c>
      <c r="N35" s="17" t="s">
        <v>96</v>
      </c>
      <c r="O35" s="17" t="s">
        <v>96</v>
      </c>
      <c r="P35" s="20">
        <f>SUM(G35:O35)</f>
        <v>138532</v>
      </c>
    </row>
    <row r="36" spans="1:16" x14ac:dyDescent="0.25">
      <c r="A36" s="12" t="s">
        <v>24</v>
      </c>
      <c r="B36" s="20">
        <v>5472000</v>
      </c>
      <c r="C36" s="17" t="s">
        <v>96</v>
      </c>
      <c r="D36" s="17" t="s">
        <v>96</v>
      </c>
      <c r="E36" s="20">
        <v>812000</v>
      </c>
      <c r="F36" s="20">
        <v>651440</v>
      </c>
      <c r="G36" s="20">
        <v>406000</v>
      </c>
      <c r="H36" s="17">
        <v>629787</v>
      </c>
      <c r="I36" s="17">
        <v>406000</v>
      </c>
      <c r="J36" s="17">
        <v>406000</v>
      </c>
      <c r="K36" s="17">
        <v>406000</v>
      </c>
      <c r="L36" s="17">
        <v>438874.8</v>
      </c>
      <c r="M36" s="17">
        <v>406000</v>
      </c>
      <c r="N36" s="17">
        <v>828027</v>
      </c>
      <c r="O36" s="17">
        <v>460870</v>
      </c>
      <c r="P36" s="20">
        <f>SUM(E36:O36)</f>
        <v>5850998.7999999998</v>
      </c>
    </row>
    <row r="37" spans="1:16" x14ac:dyDescent="0.25">
      <c r="A37" s="12" t="s">
        <v>25</v>
      </c>
      <c r="B37" s="17" t="s">
        <v>96</v>
      </c>
      <c r="C37" s="17" t="s">
        <v>96</v>
      </c>
      <c r="D37" s="17" t="s">
        <v>96</v>
      </c>
      <c r="E37" s="17" t="s">
        <v>96</v>
      </c>
      <c r="F37" s="17" t="s">
        <v>96</v>
      </c>
      <c r="G37" s="17" t="s">
        <v>96</v>
      </c>
      <c r="H37" s="17" t="s">
        <v>96</v>
      </c>
      <c r="I37" s="17" t="s">
        <v>96</v>
      </c>
      <c r="J37" s="17" t="s">
        <v>96</v>
      </c>
      <c r="K37" s="17" t="s">
        <v>96</v>
      </c>
      <c r="L37" s="17" t="s">
        <v>96</v>
      </c>
      <c r="M37" s="17" t="s">
        <v>96</v>
      </c>
      <c r="N37" s="17" t="s">
        <v>96</v>
      </c>
      <c r="O37" s="17" t="s">
        <v>96</v>
      </c>
      <c r="P37" s="20">
        <f>SUM(E37:O37)</f>
        <v>0</v>
      </c>
    </row>
    <row r="38" spans="1:16" x14ac:dyDescent="0.25">
      <c r="A38" s="12" t="s">
        <v>26</v>
      </c>
      <c r="B38" s="20">
        <v>1000000</v>
      </c>
      <c r="C38" s="17" t="s">
        <v>96</v>
      </c>
      <c r="D38" s="17" t="s">
        <v>96</v>
      </c>
      <c r="E38" s="17" t="s">
        <v>96</v>
      </c>
      <c r="F38" s="20">
        <v>266822</v>
      </c>
      <c r="G38" s="17" t="s">
        <v>96</v>
      </c>
      <c r="H38" s="17">
        <v>85231.4</v>
      </c>
      <c r="I38" s="17">
        <v>139619.85999999999</v>
      </c>
      <c r="J38" s="17"/>
      <c r="K38" s="17">
        <v>224483.20000000001</v>
      </c>
      <c r="L38" s="17">
        <v>310673.8</v>
      </c>
      <c r="M38" s="17" t="s">
        <v>96</v>
      </c>
      <c r="N38" s="17">
        <v>251292.79999999999</v>
      </c>
      <c r="O38" s="17">
        <v>74160.600000000006</v>
      </c>
      <c r="P38" s="20">
        <f>SUM(G38:O38)</f>
        <v>1085461.6600000001</v>
      </c>
    </row>
    <row r="39" spans="1:16" x14ac:dyDescent="0.25">
      <c r="A39" s="11" t="s">
        <v>27</v>
      </c>
      <c r="B39" s="17" t="s">
        <v>96</v>
      </c>
      <c r="C39" s="17" t="s">
        <v>96</v>
      </c>
      <c r="D39" s="17" t="s">
        <v>96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>
        <f>SUM(D39:O39)</f>
        <v>0</v>
      </c>
    </row>
    <row r="40" spans="1:16" x14ac:dyDescent="0.25">
      <c r="A40" s="12" t="s">
        <v>28</v>
      </c>
      <c r="B40" s="17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>
        <f>SUM(D40:O40)</f>
        <v>0</v>
      </c>
    </row>
    <row r="41" spans="1:16" x14ac:dyDescent="0.25">
      <c r="A41" s="12" t="s">
        <v>29</v>
      </c>
      <c r="B41" s="17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 t="s">
        <v>96</v>
      </c>
    </row>
    <row r="42" spans="1:16" x14ac:dyDescent="0.25">
      <c r="A42" s="12" t="s">
        <v>30</v>
      </c>
      <c r="B42" s="17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 t="s">
        <v>96</v>
      </c>
    </row>
    <row r="43" spans="1:16" x14ac:dyDescent="0.25">
      <c r="A43" s="12" t="s">
        <v>31</v>
      </c>
      <c r="B43" s="17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 t="s">
        <v>96</v>
      </c>
    </row>
    <row r="44" spans="1:16" x14ac:dyDescent="0.25">
      <c r="A44" s="12" t="s">
        <v>32</v>
      </c>
      <c r="B44" s="17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 t="s">
        <v>96</v>
      </c>
    </row>
    <row r="45" spans="1:16" x14ac:dyDescent="0.25">
      <c r="A45" s="12" t="s">
        <v>33</v>
      </c>
      <c r="B45" s="17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 t="s">
        <v>96</v>
      </c>
    </row>
    <row r="46" spans="1:16" x14ac:dyDescent="0.25">
      <c r="A46" s="12" t="s">
        <v>34</v>
      </c>
      <c r="B46" s="17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 t="s">
        <v>96</v>
      </c>
    </row>
    <row r="47" spans="1:16" x14ac:dyDescent="0.25">
      <c r="A47" s="12" t="s">
        <v>35</v>
      </c>
      <c r="B47" s="17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 t="s">
        <v>96</v>
      </c>
    </row>
    <row r="48" spans="1:16" x14ac:dyDescent="0.25">
      <c r="A48" s="11" t="s">
        <v>36</v>
      </c>
      <c r="B48" s="17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 t="s">
        <v>96</v>
      </c>
    </row>
    <row r="49" spans="1:16" x14ac:dyDescent="0.25">
      <c r="A49" s="12" t="s">
        <v>37</v>
      </c>
      <c r="B49" s="17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 t="s">
        <v>96</v>
      </c>
    </row>
    <row r="50" spans="1:16" x14ac:dyDescent="0.25">
      <c r="A50" s="12" t="s">
        <v>38</v>
      </c>
      <c r="B50" s="17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 t="s">
        <v>96</v>
      </c>
    </row>
    <row r="51" spans="1:16" x14ac:dyDescent="0.25">
      <c r="A51" s="12" t="s">
        <v>39</v>
      </c>
      <c r="B51" s="17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 t="s">
        <v>96</v>
      </c>
    </row>
    <row r="52" spans="1:16" x14ac:dyDescent="0.25">
      <c r="A52" s="12" t="s">
        <v>40</v>
      </c>
      <c r="B52" s="17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 t="s">
        <v>96</v>
      </c>
    </row>
    <row r="53" spans="1:16" x14ac:dyDescent="0.25">
      <c r="A53" s="12" t="s">
        <v>41</v>
      </c>
      <c r="B53" s="17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 t="s">
        <v>96</v>
      </c>
    </row>
    <row r="54" spans="1:16" x14ac:dyDescent="0.25">
      <c r="A54" s="12" t="s">
        <v>42</v>
      </c>
      <c r="B54" s="17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 t="s">
        <v>96</v>
      </c>
    </row>
    <row r="55" spans="1:16" x14ac:dyDescent="0.25">
      <c r="A55" s="11" t="s">
        <v>43</v>
      </c>
      <c r="B55" s="18"/>
      <c r="C55" s="19">
        <v>439000</v>
      </c>
      <c r="D55" s="17" t="s">
        <v>96</v>
      </c>
      <c r="E55" s="17" t="s">
        <v>96</v>
      </c>
      <c r="F55" s="17" t="s">
        <v>96</v>
      </c>
      <c r="G55" s="17" t="s">
        <v>96</v>
      </c>
      <c r="H55" s="17" t="s">
        <v>96</v>
      </c>
      <c r="I55" s="17" t="s">
        <v>96</v>
      </c>
      <c r="J55" s="17" t="s">
        <v>96</v>
      </c>
      <c r="K55" s="19">
        <f>K56+K57</f>
        <v>363805.8</v>
      </c>
      <c r="L55" s="19">
        <f>L60</f>
        <v>72971.199999999997</v>
      </c>
      <c r="M55" s="17" t="s">
        <v>96</v>
      </c>
      <c r="N55" s="17" t="s">
        <v>96</v>
      </c>
      <c r="O55" s="17" t="s">
        <v>96</v>
      </c>
      <c r="P55" s="18">
        <f>SUM(D55:O55)</f>
        <v>436777</v>
      </c>
    </row>
    <row r="56" spans="1:16" x14ac:dyDescent="0.25">
      <c r="A56" s="12" t="s">
        <v>44</v>
      </c>
      <c r="B56" s="20"/>
      <c r="C56" s="17" t="s">
        <v>96</v>
      </c>
      <c r="D56" s="17" t="s">
        <v>96</v>
      </c>
      <c r="E56" s="17" t="s">
        <v>96</v>
      </c>
      <c r="F56" s="17" t="s">
        <v>96</v>
      </c>
      <c r="G56" s="17" t="s">
        <v>96</v>
      </c>
      <c r="H56" s="17" t="s">
        <v>96</v>
      </c>
      <c r="I56" s="17" t="s">
        <v>96</v>
      </c>
      <c r="J56" s="17" t="s">
        <v>96</v>
      </c>
      <c r="K56" s="17">
        <v>183914.8</v>
      </c>
      <c r="L56" s="17" t="s">
        <v>96</v>
      </c>
      <c r="M56" s="17" t="s">
        <v>96</v>
      </c>
      <c r="N56" s="17" t="s">
        <v>96</v>
      </c>
      <c r="O56" s="17" t="s">
        <v>96</v>
      </c>
      <c r="P56" s="20">
        <f>SUM(G56:O56)</f>
        <v>183914.8</v>
      </c>
    </row>
    <row r="57" spans="1:16" x14ac:dyDescent="0.25">
      <c r="A57" s="12" t="s">
        <v>45</v>
      </c>
      <c r="B57" s="17" t="s">
        <v>96</v>
      </c>
      <c r="C57" s="17" t="s">
        <v>96</v>
      </c>
      <c r="D57" s="17" t="s">
        <v>96</v>
      </c>
      <c r="E57" s="17" t="s">
        <v>96</v>
      </c>
      <c r="F57" s="17" t="s">
        <v>96</v>
      </c>
      <c r="G57" s="17" t="s">
        <v>96</v>
      </c>
      <c r="H57" s="17" t="s">
        <v>96</v>
      </c>
      <c r="I57" s="17" t="s">
        <v>96</v>
      </c>
      <c r="J57" s="17" t="s">
        <v>96</v>
      </c>
      <c r="K57" s="17">
        <v>179891</v>
      </c>
      <c r="L57" s="17" t="s">
        <v>96</v>
      </c>
      <c r="M57" s="17" t="s">
        <v>96</v>
      </c>
      <c r="N57" s="17" t="s">
        <v>96</v>
      </c>
      <c r="O57" s="17" t="s">
        <v>96</v>
      </c>
      <c r="P57" s="20">
        <f t="shared" ref="P57:P60" si="4">SUM(G57:O57)</f>
        <v>179891</v>
      </c>
    </row>
    <row r="58" spans="1:16" x14ac:dyDescent="0.25">
      <c r="A58" s="12" t="s">
        <v>46</v>
      </c>
      <c r="B58" s="17" t="s">
        <v>96</v>
      </c>
      <c r="C58" s="17" t="s">
        <v>96</v>
      </c>
      <c r="D58" s="17" t="s">
        <v>96</v>
      </c>
      <c r="E58" s="17" t="s">
        <v>96</v>
      </c>
      <c r="F58" s="17" t="s">
        <v>96</v>
      </c>
      <c r="G58" s="17" t="s">
        <v>96</v>
      </c>
      <c r="H58" s="17" t="s">
        <v>96</v>
      </c>
      <c r="I58" s="17" t="s">
        <v>96</v>
      </c>
      <c r="J58" s="17" t="s">
        <v>96</v>
      </c>
      <c r="K58" s="17" t="s">
        <v>96</v>
      </c>
      <c r="L58" s="17" t="s">
        <v>96</v>
      </c>
      <c r="M58" s="17" t="s">
        <v>96</v>
      </c>
      <c r="N58" s="17" t="s">
        <v>96</v>
      </c>
      <c r="O58" s="17" t="s">
        <v>96</v>
      </c>
      <c r="P58" s="20">
        <f t="shared" si="4"/>
        <v>0</v>
      </c>
    </row>
    <row r="59" spans="1:16" x14ac:dyDescent="0.25">
      <c r="A59" s="12" t="s">
        <v>47</v>
      </c>
      <c r="B59" s="17" t="s">
        <v>96</v>
      </c>
      <c r="C59" s="17" t="s">
        <v>96</v>
      </c>
      <c r="D59" s="17" t="s">
        <v>96</v>
      </c>
      <c r="E59" s="17" t="s">
        <v>96</v>
      </c>
      <c r="F59" s="17" t="s">
        <v>96</v>
      </c>
      <c r="G59" s="17" t="s">
        <v>96</v>
      </c>
      <c r="H59" s="17" t="s">
        <v>96</v>
      </c>
      <c r="I59" s="17" t="s">
        <v>96</v>
      </c>
      <c r="J59" s="17" t="s">
        <v>96</v>
      </c>
      <c r="K59" s="17" t="s">
        <v>96</v>
      </c>
      <c r="L59" s="17" t="s">
        <v>96</v>
      </c>
      <c r="M59" s="17" t="s">
        <v>96</v>
      </c>
      <c r="N59" s="17" t="s">
        <v>96</v>
      </c>
      <c r="O59" s="17" t="s">
        <v>96</v>
      </c>
      <c r="P59" s="20">
        <f t="shared" si="4"/>
        <v>0</v>
      </c>
    </row>
    <row r="60" spans="1:16" x14ac:dyDescent="0.25">
      <c r="A60" s="12" t="s">
        <v>48</v>
      </c>
      <c r="B60" s="17" t="s">
        <v>96</v>
      </c>
      <c r="C60" s="17" t="s">
        <v>96</v>
      </c>
      <c r="D60" s="17" t="s">
        <v>96</v>
      </c>
      <c r="E60" s="17" t="s">
        <v>96</v>
      </c>
      <c r="F60" s="17" t="s">
        <v>96</v>
      </c>
      <c r="G60" s="17" t="s">
        <v>96</v>
      </c>
      <c r="H60" s="17" t="s">
        <v>96</v>
      </c>
      <c r="I60" s="17" t="s">
        <v>96</v>
      </c>
      <c r="J60" s="17" t="s">
        <v>96</v>
      </c>
      <c r="K60" s="17" t="s">
        <v>96</v>
      </c>
      <c r="L60" s="17">
        <v>72971.199999999997</v>
      </c>
      <c r="M60" s="17" t="s">
        <v>96</v>
      </c>
      <c r="N60" s="17" t="s">
        <v>96</v>
      </c>
      <c r="O60" s="17" t="s">
        <v>96</v>
      </c>
      <c r="P60" s="20">
        <f t="shared" si="4"/>
        <v>72971.199999999997</v>
      </c>
    </row>
    <row r="61" spans="1:16" x14ac:dyDescent="0.25">
      <c r="A61" s="12" t="s">
        <v>49</v>
      </c>
      <c r="B61" s="17" t="s">
        <v>96</v>
      </c>
      <c r="C61" s="17" t="s">
        <v>96</v>
      </c>
      <c r="D61" s="17" t="s">
        <v>96</v>
      </c>
      <c r="E61" s="17" t="s">
        <v>96</v>
      </c>
      <c r="F61" s="17" t="s">
        <v>96</v>
      </c>
      <c r="G61" s="17" t="s">
        <v>96</v>
      </c>
      <c r="H61" s="17" t="s">
        <v>96</v>
      </c>
      <c r="I61" s="17" t="s">
        <v>96</v>
      </c>
      <c r="J61" s="17" t="s">
        <v>96</v>
      </c>
      <c r="K61" s="17" t="s">
        <v>96</v>
      </c>
      <c r="L61" s="17" t="s">
        <v>96</v>
      </c>
      <c r="M61" s="17" t="s">
        <v>96</v>
      </c>
      <c r="N61" s="17" t="s">
        <v>96</v>
      </c>
      <c r="O61" s="17" t="s">
        <v>96</v>
      </c>
      <c r="P61" s="17" t="s">
        <v>96</v>
      </c>
    </row>
    <row r="62" spans="1:16" x14ac:dyDescent="0.25">
      <c r="A62" s="12" t="s">
        <v>50</v>
      </c>
      <c r="B62" s="17" t="s">
        <v>96</v>
      </c>
      <c r="C62" s="17" t="s">
        <v>96</v>
      </c>
      <c r="D62" s="17" t="s">
        <v>96</v>
      </c>
      <c r="E62" s="17" t="s">
        <v>96</v>
      </c>
      <c r="F62" s="17" t="s">
        <v>96</v>
      </c>
      <c r="G62" s="17" t="s">
        <v>96</v>
      </c>
      <c r="H62" s="17" t="s">
        <v>96</v>
      </c>
      <c r="I62" s="17" t="s">
        <v>96</v>
      </c>
      <c r="J62" s="17" t="s">
        <v>96</v>
      </c>
      <c r="K62" s="17" t="s">
        <v>96</v>
      </c>
      <c r="L62" s="17" t="s">
        <v>96</v>
      </c>
      <c r="M62" s="17" t="s">
        <v>96</v>
      </c>
      <c r="N62" s="17" t="s">
        <v>96</v>
      </c>
      <c r="O62" s="17" t="s">
        <v>96</v>
      </c>
      <c r="P62" s="17" t="s">
        <v>96</v>
      </c>
    </row>
    <row r="63" spans="1:16" x14ac:dyDescent="0.25">
      <c r="A63" s="12" t="s">
        <v>51</v>
      </c>
      <c r="B63" s="17" t="s">
        <v>96</v>
      </c>
      <c r="C63" s="17" t="s">
        <v>96</v>
      </c>
      <c r="D63" s="17" t="s">
        <v>96</v>
      </c>
      <c r="E63" s="17" t="s">
        <v>96</v>
      </c>
      <c r="F63" s="17" t="s">
        <v>96</v>
      </c>
      <c r="G63" s="17" t="s">
        <v>96</v>
      </c>
      <c r="H63" s="17" t="s">
        <v>96</v>
      </c>
      <c r="I63" s="17" t="s">
        <v>96</v>
      </c>
      <c r="J63" s="17" t="s">
        <v>96</v>
      </c>
      <c r="K63" s="17" t="s">
        <v>96</v>
      </c>
      <c r="L63" s="17" t="s">
        <v>96</v>
      </c>
      <c r="M63" s="17" t="s">
        <v>96</v>
      </c>
      <c r="N63" s="17" t="s">
        <v>96</v>
      </c>
      <c r="O63" s="17" t="s">
        <v>96</v>
      </c>
      <c r="P63" s="17" t="s">
        <v>96</v>
      </c>
    </row>
    <row r="64" spans="1:16" x14ac:dyDescent="0.25">
      <c r="A64" s="12" t="s">
        <v>52</v>
      </c>
      <c r="B64" s="17" t="s">
        <v>96</v>
      </c>
      <c r="C64" s="17" t="s">
        <v>96</v>
      </c>
      <c r="D64" s="17" t="s">
        <v>96</v>
      </c>
      <c r="E64" s="17" t="s">
        <v>96</v>
      </c>
      <c r="F64" s="17" t="s">
        <v>96</v>
      </c>
      <c r="G64" s="17" t="s">
        <v>96</v>
      </c>
      <c r="H64" s="17" t="s">
        <v>96</v>
      </c>
      <c r="I64" s="17" t="s">
        <v>96</v>
      </c>
      <c r="J64" s="17" t="s">
        <v>96</v>
      </c>
      <c r="K64" s="17" t="s">
        <v>96</v>
      </c>
      <c r="L64" s="17" t="s">
        <v>96</v>
      </c>
      <c r="M64" s="17" t="s">
        <v>96</v>
      </c>
      <c r="N64" s="17" t="s">
        <v>96</v>
      </c>
      <c r="O64" s="17" t="s">
        <v>96</v>
      </c>
      <c r="P64" s="17" t="s">
        <v>96</v>
      </c>
    </row>
    <row r="65" spans="1:16" x14ac:dyDescent="0.25">
      <c r="A65" s="11" t="s">
        <v>53</v>
      </c>
      <c r="B65" s="17" t="s">
        <v>96</v>
      </c>
      <c r="C65" s="17" t="s">
        <v>96</v>
      </c>
      <c r="D65" s="17" t="s">
        <v>96</v>
      </c>
      <c r="E65" s="17" t="s">
        <v>96</v>
      </c>
      <c r="F65" s="17" t="s">
        <v>96</v>
      </c>
      <c r="G65" s="17" t="s">
        <v>96</v>
      </c>
      <c r="H65" s="17" t="s">
        <v>96</v>
      </c>
      <c r="I65" s="17" t="s">
        <v>96</v>
      </c>
      <c r="J65" s="17" t="s">
        <v>96</v>
      </c>
      <c r="K65" s="17" t="s">
        <v>96</v>
      </c>
      <c r="L65" s="17" t="s">
        <v>96</v>
      </c>
      <c r="M65" s="17" t="s">
        <v>96</v>
      </c>
      <c r="N65" s="17" t="s">
        <v>96</v>
      </c>
      <c r="O65" s="17" t="s">
        <v>96</v>
      </c>
      <c r="P65" s="17" t="s">
        <v>96</v>
      </c>
    </row>
    <row r="66" spans="1:16" x14ac:dyDescent="0.25">
      <c r="A66" s="12" t="s">
        <v>54</v>
      </c>
      <c r="B66" s="17" t="s">
        <v>96</v>
      </c>
      <c r="C66" s="17" t="s">
        <v>96</v>
      </c>
      <c r="D66" s="17" t="s">
        <v>96</v>
      </c>
      <c r="E66" s="17" t="s">
        <v>96</v>
      </c>
      <c r="F66" s="17" t="s">
        <v>96</v>
      </c>
      <c r="G66" s="17" t="s">
        <v>96</v>
      </c>
      <c r="H66" s="17" t="s">
        <v>96</v>
      </c>
      <c r="I66" s="17" t="s">
        <v>96</v>
      </c>
      <c r="J66" s="17" t="s">
        <v>96</v>
      </c>
      <c r="K66" s="17" t="s">
        <v>96</v>
      </c>
      <c r="L66" s="17" t="s">
        <v>96</v>
      </c>
      <c r="M66" s="17" t="s">
        <v>96</v>
      </c>
      <c r="N66" s="17" t="s">
        <v>96</v>
      </c>
      <c r="O66" s="17" t="s">
        <v>96</v>
      </c>
      <c r="P66" s="17" t="s">
        <v>96</v>
      </c>
    </row>
    <row r="67" spans="1:16" x14ac:dyDescent="0.25">
      <c r="A67" s="12" t="s">
        <v>55</v>
      </c>
      <c r="B67" s="17" t="s">
        <v>96</v>
      </c>
      <c r="C67" s="17" t="s">
        <v>96</v>
      </c>
      <c r="D67" s="17" t="s">
        <v>96</v>
      </c>
      <c r="E67" s="17" t="s">
        <v>96</v>
      </c>
      <c r="F67" s="17" t="s">
        <v>96</v>
      </c>
      <c r="G67" s="17" t="s">
        <v>96</v>
      </c>
      <c r="H67" s="17" t="s">
        <v>96</v>
      </c>
      <c r="I67" s="17" t="s">
        <v>96</v>
      </c>
      <c r="J67" s="17" t="s">
        <v>96</v>
      </c>
      <c r="K67" s="17" t="s">
        <v>96</v>
      </c>
      <c r="L67" s="17" t="s">
        <v>96</v>
      </c>
      <c r="M67" s="17" t="s">
        <v>96</v>
      </c>
      <c r="N67" s="17" t="s">
        <v>96</v>
      </c>
      <c r="O67" s="17" t="s">
        <v>96</v>
      </c>
      <c r="P67" s="17" t="s">
        <v>96</v>
      </c>
    </row>
    <row r="68" spans="1:16" x14ac:dyDescent="0.25">
      <c r="A68" s="12" t="s">
        <v>56</v>
      </c>
      <c r="B68" s="17" t="s">
        <v>96</v>
      </c>
      <c r="C68" s="17" t="s">
        <v>96</v>
      </c>
      <c r="D68" s="17" t="s">
        <v>96</v>
      </c>
      <c r="E68" s="17" t="s">
        <v>96</v>
      </c>
      <c r="F68" s="17" t="s">
        <v>96</v>
      </c>
      <c r="G68" s="17" t="s">
        <v>96</v>
      </c>
      <c r="H68" s="17" t="s">
        <v>96</v>
      </c>
      <c r="I68" s="17" t="s">
        <v>96</v>
      </c>
      <c r="J68" s="17" t="s">
        <v>96</v>
      </c>
      <c r="K68" s="17" t="s">
        <v>96</v>
      </c>
      <c r="L68" s="17" t="s">
        <v>96</v>
      </c>
      <c r="M68" s="17" t="s">
        <v>96</v>
      </c>
      <c r="N68" s="17" t="s">
        <v>96</v>
      </c>
      <c r="O68" s="17" t="s">
        <v>96</v>
      </c>
      <c r="P68" s="17" t="s">
        <v>96</v>
      </c>
    </row>
    <row r="69" spans="1:16" x14ac:dyDescent="0.25">
      <c r="A69" s="12" t="s">
        <v>57</v>
      </c>
      <c r="B69" s="17" t="s">
        <v>96</v>
      </c>
      <c r="C69" s="17" t="s">
        <v>96</v>
      </c>
      <c r="D69" s="17" t="s">
        <v>96</v>
      </c>
      <c r="E69" s="17" t="s">
        <v>96</v>
      </c>
      <c r="F69" s="17" t="s">
        <v>96</v>
      </c>
      <c r="G69" s="17" t="s">
        <v>96</v>
      </c>
      <c r="H69" s="17" t="s">
        <v>96</v>
      </c>
      <c r="I69" s="17" t="s">
        <v>96</v>
      </c>
      <c r="J69" s="17" t="s">
        <v>96</v>
      </c>
      <c r="K69" s="17" t="s">
        <v>96</v>
      </c>
      <c r="L69" s="17" t="s">
        <v>96</v>
      </c>
      <c r="M69" s="17" t="s">
        <v>96</v>
      </c>
      <c r="N69" s="17" t="s">
        <v>96</v>
      </c>
      <c r="O69" s="17" t="s">
        <v>96</v>
      </c>
      <c r="P69" s="17" t="s">
        <v>96</v>
      </c>
    </row>
    <row r="70" spans="1:16" x14ac:dyDescent="0.25">
      <c r="A70" s="11" t="s">
        <v>58</v>
      </c>
      <c r="B70" s="17" t="s">
        <v>96</v>
      </c>
      <c r="C70" s="17" t="s">
        <v>96</v>
      </c>
      <c r="D70" s="17" t="s">
        <v>96</v>
      </c>
      <c r="E70" s="17" t="s">
        <v>96</v>
      </c>
      <c r="F70" s="17" t="s">
        <v>96</v>
      </c>
      <c r="G70" s="17" t="s">
        <v>96</v>
      </c>
      <c r="H70" s="17" t="s">
        <v>96</v>
      </c>
      <c r="I70" s="17" t="s">
        <v>96</v>
      </c>
      <c r="J70" s="17" t="s">
        <v>96</v>
      </c>
      <c r="K70" s="17" t="s">
        <v>96</v>
      </c>
      <c r="L70" s="17" t="s">
        <v>96</v>
      </c>
      <c r="M70" s="17" t="s">
        <v>96</v>
      </c>
      <c r="N70" s="17" t="s">
        <v>96</v>
      </c>
      <c r="O70" s="17" t="s">
        <v>96</v>
      </c>
      <c r="P70" s="17" t="s">
        <v>96</v>
      </c>
    </row>
    <row r="71" spans="1:16" x14ac:dyDescent="0.25">
      <c r="A71" s="12" t="s">
        <v>59</v>
      </c>
      <c r="B71" s="17" t="s">
        <v>96</v>
      </c>
      <c r="C71" s="17" t="s">
        <v>96</v>
      </c>
      <c r="D71" s="17" t="s">
        <v>96</v>
      </c>
      <c r="E71" s="17" t="s">
        <v>96</v>
      </c>
      <c r="F71" s="17" t="s">
        <v>96</v>
      </c>
      <c r="G71" s="17" t="s">
        <v>96</v>
      </c>
      <c r="H71" s="17" t="s">
        <v>96</v>
      </c>
      <c r="I71" s="17" t="s">
        <v>96</v>
      </c>
      <c r="J71" s="17" t="s">
        <v>96</v>
      </c>
      <c r="K71" s="17" t="s">
        <v>96</v>
      </c>
      <c r="L71" s="17" t="s">
        <v>96</v>
      </c>
      <c r="M71" s="17" t="s">
        <v>96</v>
      </c>
      <c r="N71" s="17" t="s">
        <v>96</v>
      </c>
      <c r="O71" s="17" t="s">
        <v>96</v>
      </c>
      <c r="P71" s="17" t="s">
        <v>96</v>
      </c>
    </row>
    <row r="72" spans="1:16" x14ac:dyDescent="0.25">
      <c r="A72" s="12" t="s">
        <v>60</v>
      </c>
      <c r="B72" s="17" t="s">
        <v>96</v>
      </c>
      <c r="C72" s="17" t="s">
        <v>96</v>
      </c>
      <c r="D72" s="17" t="s">
        <v>96</v>
      </c>
      <c r="E72" s="17" t="s">
        <v>96</v>
      </c>
      <c r="F72" s="17" t="s">
        <v>96</v>
      </c>
      <c r="G72" s="17" t="s">
        <v>96</v>
      </c>
      <c r="H72" s="17" t="s">
        <v>96</v>
      </c>
      <c r="I72" s="17" t="s">
        <v>96</v>
      </c>
      <c r="J72" s="17" t="s">
        <v>96</v>
      </c>
      <c r="K72" s="17" t="s">
        <v>96</v>
      </c>
      <c r="L72" s="17" t="s">
        <v>96</v>
      </c>
      <c r="M72" s="17" t="s">
        <v>96</v>
      </c>
      <c r="N72" s="17" t="s">
        <v>96</v>
      </c>
      <c r="O72" s="17" t="s">
        <v>96</v>
      </c>
      <c r="P72" s="17" t="s">
        <v>96</v>
      </c>
    </row>
    <row r="73" spans="1:16" x14ac:dyDescent="0.25">
      <c r="A73" s="11" t="s">
        <v>61</v>
      </c>
      <c r="B73" s="17" t="s">
        <v>96</v>
      </c>
      <c r="C73" s="17" t="s">
        <v>96</v>
      </c>
      <c r="D73" s="17" t="s">
        <v>96</v>
      </c>
      <c r="E73" s="17" t="s">
        <v>96</v>
      </c>
      <c r="F73" s="17" t="s">
        <v>96</v>
      </c>
      <c r="G73" s="17" t="s">
        <v>96</v>
      </c>
      <c r="H73" s="17" t="s">
        <v>96</v>
      </c>
      <c r="I73" s="17" t="s">
        <v>96</v>
      </c>
      <c r="J73" s="17" t="s">
        <v>96</v>
      </c>
      <c r="K73" s="17" t="s">
        <v>96</v>
      </c>
      <c r="L73" s="17" t="s">
        <v>96</v>
      </c>
      <c r="M73" s="17" t="s">
        <v>96</v>
      </c>
      <c r="N73" s="17" t="s">
        <v>96</v>
      </c>
      <c r="O73" s="17" t="s">
        <v>96</v>
      </c>
      <c r="P73" s="17" t="s">
        <v>96</v>
      </c>
    </row>
    <row r="74" spans="1:16" x14ac:dyDescent="0.25">
      <c r="A74" s="12" t="s">
        <v>62</v>
      </c>
      <c r="B74" s="17" t="s">
        <v>96</v>
      </c>
      <c r="C74" s="17" t="s">
        <v>96</v>
      </c>
      <c r="D74" s="17" t="s">
        <v>96</v>
      </c>
      <c r="E74" s="17" t="s">
        <v>96</v>
      </c>
      <c r="F74" s="17" t="s">
        <v>96</v>
      </c>
      <c r="G74" s="17" t="s">
        <v>96</v>
      </c>
      <c r="H74" s="17" t="s">
        <v>96</v>
      </c>
      <c r="I74" s="17" t="s">
        <v>96</v>
      </c>
      <c r="J74" s="17" t="s">
        <v>96</v>
      </c>
      <c r="K74" s="17" t="s">
        <v>96</v>
      </c>
      <c r="L74" s="17" t="s">
        <v>96</v>
      </c>
      <c r="M74" s="17" t="s">
        <v>96</v>
      </c>
      <c r="N74" s="17" t="s">
        <v>96</v>
      </c>
      <c r="O74" s="17" t="s">
        <v>96</v>
      </c>
      <c r="P74" s="17" t="s">
        <v>96</v>
      </c>
    </row>
    <row r="75" spans="1:16" x14ac:dyDescent="0.25">
      <c r="A75" s="12" t="s">
        <v>63</v>
      </c>
      <c r="B75" s="17" t="s">
        <v>96</v>
      </c>
      <c r="C75" s="17" t="s">
        <v>96</v>
      </c>
      <c r="D75" s="17" t="s">
        <v>96</v>
      </c>
      <c r="E75" s="17" t="s">
        <v>96</v>
      </c>
      <c r="F75" s="17" t="s">
        <v>96</v>
      </c>
      <c r="G75" s="17" t="s">
        <v>96</v>
      </c>
      <c r="H75" s="17" t="s">
        <v>96</v>
      </c>
      <c r="I75" s="17" t="s">
        <v>96</v>
      </c>
      <c r="J75" s="17" t="s">
        <v>96</v>
      </c>
      <c r="K75" s="17" t="s">
        <v>96</v>
      </c>
      <c r="L75" s="17" t="s">
        <v>96</v>
      </c>
      <c r="M75" s="17" t="s">
        <v>96</v>
      </c>
      <c r="N75" s="17" t="s">
        <v>96</v>
      </c>
      <c r="O75" s="17" t="s">
        <v>96</v>
      </c>
      <c r="P75" s="17" t="s">
        <v>96</v>
      </c>
    </row>
    <row r="76" spans="1:16" x14ac:dyDescent="0.25">
      <c r="A76" s="12" t="s">
        <v>64</v>
      </c>
      <c r="B76" s="17" t="s">
        <v>96</v>
      </c>
      <c r="C76" s="17" t="s">
        <v>96</v>
      </c>
      <c r="D76" s="17" t="s">
        <v>96</v>
      </c>
      <c r="E76" s="17" t="s">
        <v>96</v>
      </c>
      <c r="F76" s="17" t="s">
        <v>96</v>
      </c>
      <c r="G76" s="17" t="s">
        <v>96</v>
      </c>
      <c r="H76" s="17" t="s">
        <v>96</v>
      </c>
      <c r="I76" s="17" t="s">
        <v>96</v>
      </c>
      <c r="J76" s="17" t="s">
        <v>96</v>
      </c>
      <c r="K76" s="17" t="s">
        <v>96</v>
      </c>
      <c r="L76" s="17" t="s">
        <v>96</v>
      </c>
      <c r="M76" s="17" t="s">
        <v>96</v>
      </c>
      <c r="N76" s="17" t="s">
        <v>96</v>
      </c>
      <c r="O76" s="17" t="s">
        <v>96</v>
      </c>
      <c r="P76" s="17" t="s">
        <v>96</v>
      </c>
    </row>
    <row r="77" spans="1:16" x14ac:dyDescent="0.25">
      <c r="A77" s="13" t="s">
        <v>67</v>
      </c>
      <c r="B77" s="17" t="s">
        <v>96</v>
      </c>
      <c r="C77" s="17" t="s">
        <v>96</v>
      </c>
      <c r="D77" s="17" t="s">
        <v>96</v>
      </c>
      <c r="E77" s="17" t="s">
        <v>96</v>
      </c>
      <c r="F77" s="17" t="s">
        <v>96</v>
      </c>
      <c r="G77" s="17" t="s">
        <v>96</v>
      </c>
      <c r="H77" s="17" t="s">
        <v>96</v>
      </c>
      <c r="I77" s="17" t="s">
        <v>96</v>
      </c>
      <c r="J77" s="17" t="s">
        <v>96</v>
      </c>
      <c r="K77" s="17" t="s">
        <v>96</v>
      </c>
      <c r="L77" s="17" t="s">
        <v>96</v>
      </c>
      <c r="M77" s="17" t="s">
        <v>96</v>
      </c>
      <c r="N77" s="17" t="s">
        <v>96</v>
      </c>
      <c r="O77" s="17" t="s">
        <v>96</v>
      </c>
      <c r="P77" s="17" t="s">
        <v>96</v>
      </c>
    </row>
    <row r="78" spans="1:16" x14ac:dyDescent="0.25">
      <c r="A78" s="11" t="s">
        <v>68</v>
      </c>
      <c r="B78" s="17" t="s">
        <v>96</v>
      </c>
      <c r="C78" s="17" t="s">
        <v>96</v>
      </c>
      <c r="D78" s="17" t="s">
        <v>96</v>
      </c>
      <c r="E78" s="17" t="s">
        <v>96</v>
      </c>
      <c r="F78" s="17" t="s">
        <v>96</v>
      </c>
      <c r="G78" s="17" t="s">
        <v>96</v>
      </c>
      <c r="H78" s="17" t="s">
        <v>96</v>
      </c>
      <c r="I78" s="17" t="s">
        <v>96</v>
      </c>
      <c r="J78" s="17" t="s">
        <v>96</v>
      </c>
      <c r="K78" s="17" t="s">
        <v>96</v>
      </c>
      <c r="L78" s="17" t="s">
        <v>96</v>
      </c>
      <c r="M78" s="17" t="s">
        <v>96</v>
      </c>
      <c r="N78" s="17" t="s">
        <v>96</v>
      </c>
      <c r="O78" s="17" t="s">
        <v>96</v>
      </c>
      <c r="P78" s="17" t="s">
        <v>96</v>
      </c>
    </row>
    <row r="79" spans="1:16" x14ac:dyDescent="0.25">
      <c r="A79" s="12" t="s">
        <v>69</v>
      </c>
      <c r="B79" s="17" t="s">
        <v>96</v>
      </c>
      <c r="C79" s="17" t="s">
        <v>96</v>
      </c>
      <c r="D79" s="17" t="s">
        <v>96</v>
      </c>
      <c r="E79" s="17" t="s">
        <v>96</v>
      </c>
      <c r="F79" s="17" t="s">
        <v>96</v>
      </c>
      <c r="G79" s="17" t="s">
        <v>96</v>
      </c>
      <c r="H79" s="17" t="s">
        <v>96</v>
      </c>
      <c r="I79" s="17" t="s">
        <v>96</v>
      </c>
      <c r="J79" s="17" t="s">
        <v>96</v>
      </c>
      <c r="K79" s="17" t="s">
        <v>96</v>
      </c>
      <c r="L79" s="17" t="s">
        <v>96</v>
      </c>
      <c r="M79" s="17" t="s">
        <v>96</v>
      </c>
      <c r="N79" s="17" t="s">
        <v>96</v>
      </c>
      <c r="O79" s="17" t="s">
        <v>96</v>
      </c>
      <c r="P79" s="17" t="s">
        <v>96</v>
      </c>
    </row>
    <row r="80" spans="1:16" x14ac:dyDescent="0.25">
      <c r="A80" s="12" t="s">
        <v>70</v>
      </c>
      <c r="B80" s="17" t="s">
        <v>96</v>
      </c>
      <c r="C80" s="17" t="s">
        <v>96</v>
      </c>
      <c r="D80" s="17" t="s">
        <v>96</v>
      </c>
      <c r="E80" s="17" t="s">
        <v>96</v>
      </c>
      <c r="F80" s="17" t="s">
        <v>96</v>
      </c>
      <c r="G80" s="17" t="s">
        <v>96</v>
      </c>
      <c r="H80" s="17" t="s">
        <v>96</v>
      </c>
      <c r="I80" s="17" t="s">
        <v>96</v>
      </c>
      <c r="J80" s="17" t="s">
        <v>96</v>
      </c>
      <c r="K80" s="17" t="s">
        <v>96</v>
      </c>
      <c r="L80" s="17" t="s">
        <v>96</v>
      </c>
      <c r="M80" s="17" t="s">
        <v>96</v>
      </c>
      <c r="N80" s="17" t="s">
        <v>96</v>
      </c>
      <c r="O80" s="17" t="s">
        <v>96</v>
      </c>
      <c r="P80" s="17" t="s">
        <v>96</v>
      </c>
    </row>
    <row r="81" spans="1:16" x14ac:dyDescent="0.25">
      <c r="A81" s="11" t="s">
        <v>71</v>
      </c>
      <c r="B81" s="17" t="s">
        <v>96</v>
      </c>
      <c r="C81" s="17" t="s">
        <v>96</v>
      </c>
      <c r="D81" s="17" t="s">
        <v>96</v>
      </c>
      <c r="E81" s="17" t="s">
        <v>96</v>
      </c>
      <c r="F81" s="17" t="s">
        <v>96</v>
      </c>
      <c r="G81" s="17" t="s">
        <v>96</v>
      </c>
      <c r="H81" s="17" t="s">
        <v>96</v>
      </c>
      <c r="I81" s="17" t="s">
        <v>96</v>
      </c>
      <c r="J81" s="17" t="s">
        <v>96</v>
      </c>
      <c r="K81" s="17" t="s">
        <v>96</v>
      </c>
      <c r="L81" s="17" t="s">
        <v>96</v>
      </c>
      <c r="M81" s="17" t="s">
        <v>96</v>
      </c>
      <c r="N81" s="17" t="s">
        <v>96</v>
      </c>
      <c r="O81" s="17" t="s">
        <v>96</v>
      </c>
      <c r="P81" s="17" t="s">
        <v>96</v>
      </c>
    </row>
    <row r="82" spans="1:16" x14ac:dyDescent="0.25">
      <c r="A82" s="12" t="s">
        <v>72</v>
      </c>
      <c r="B82" s="17" t="s">
        <v>96</v>
      </c>
      <c r="C82" s="17" t="s">
        <v>96</v>
      </c>
      <c r="D82" s="17" t="s">
        <v>96</v>
      </c>
      <c r="E82" s="17" t="s">
        <v>96</v>
      </c>
      <c r="F82" s="17" t="s">
        <v>96</v>
      </c>
      <c r="G82" s="17" t="s">
        <v>96</v>
      </c>
      <c r="H82" s="17" t="s">
        <v>96</v>
      </c>
      <c r="I82" s="17" t="s">
        <v>96</v>
      </c>
      <c r="J82" s="17" t="s">
        <v>96</v>
      </c>
      <c r="K82" s="17" t="s">
        <v>96</v>
      </c>
      <c r="L82" s="17" t="s">
        <v>96</v>
      </c>
      <c r="M82" s="17" t="s">
        <v>96</v>
      </c>
      <c r="N82" s="17" t="s">
        <v>96</v>
      </c>
      <c r="O82" s="17" t="s">
        <v>96</v>
      </c>
      <c r="P82" s="17" t="s">
        <v>96</v>
      </c>
    </row>
    <row r="83" spans="1:16" x14ac:dyDescent="0.25">
      <c r="A83" s="12" t="s">
        <v>73</v>
      </c>
      <c r="B83" s="17" t="s">
        <v>96</v>
      </c>
      <c r="C83" s="17" t="s">
        <v>96</v>
      </c>
      <c r="D83" s="17" t="s">
        <v>96</v>
      </c>
      <c r="E83" s="17" t="s">
        <v>96</v>
      </c>
      <c r="F83" s="17" t="s">
        <v>96</v>
      </c>
      <c r="G83" s="17" t="s">
        <v>96</v>
      </c>
      <c r="H83" s="17" t="s">
        <v>96</v>
      </c>
      <c r="I83" s="17" t="s">
        <v>96</v>
      </c>
      <c r="J83" s="17" t="s">
        <v>96</v>
      </c>
      <c r="K83" s="17" t="s">
        <v>96</v>
      </c>
      <c r="L83" s="17" t="s">
        <v>96</v>
      </c>
      <c r="M83" s="17" t="s">
        <v>96</v>
      </c>
      <c r="N83" s="17" t="s">
        <v>96</v>
      </c>
      <c r="O83" s="17" t="s">
        <v>96</v>
      </c>
      <c r="P83" s="17" t="s">
        <v>96</v>
      </c>
    </row>
    <row r="84" spans="1:16" x14ac:dyDescent="0.25">
      <c r="A84" s="11" t="s">
        <v>74</v>
      </c>
      <c r="B84" s="17" t="s">
        <v>96</v>
      </c>
      <c r="C84" s="17" t="s">
        <v>96</v>
      </c>
      <c r="D84" s="17" t="s">
        <v>96</v>
      </c>
      <c r="E84" s="17" t="s">
        <v>96</v>
      </c>
      <c r="F84" s="17" t="s">
        <v>96</v>
      </c>
      <c r="G84" s="17" t="s">
        <v>96</v>
      </c>
      <c r="H84" s="17" t="s">
        <v>96</v>
      </c>
      <c r="I84" s="17" t="s">
        <v>96</v>
      </c>
      <c r="J84" s="17" t="s">
        <v>96</v>
      </c>
      <c r="K84" s="17" t="s">
        <v>96</v>
      </c>
      <c r="L84" s="17" t="s">
        <v>96</v>
      </c>
      <c r="M84" s="17" t="s">
        <v>96</v>
      </c>
      <c r="N84" s="17" t="s">
        <v>96</v>
      </c>
      <c r="O84" s="17" t="s">
        <v>96</v>
      </c>
      <c r="P84" s="17" t="s">
        <v>96</v>
      </c>
    </row>
    <row r="85" spans="1:16" x14ac:dyDescent="0.25">
      <c r="A85" s="12" t="s">
        <v>75</v>
      </c>
      <c r="B85" s="17" t="s">
        <v>96</v>
      </c>
      <c r="C85" s="17" t="s">
        <v>96</v>
      </c>
      <c r="D85" s="17" t="s">
        <v>96</v>
      </c>
      <c r="E85" s="17" t="s">
        <v>96</v>
      </c>
      <c r="F85" s="17" t="s">
        <v>96</v>
      </c>
      <c r="G85" s="17" t="s">
        <v>96</v>
      </c>
      <c r="H85" s="17" t="s">
        <v>96</v>
      </c>
      <c r="I85" s="17" t="s">
        <v>96</v>
      </c>
      <c r="J85" s="17" t="s">
        <v>96</v>
      </c>
      <c r="K85" s="17" t="s">
        <v>96</v>
      </c>
      <c r="L85" s="17" t="s">
        <v>96</v>
      </c>
      <c r="M85" s="17" t="s">
        <v>96</v>
      </c>
      <c r="N85" s="17" t="s">
        <v>96</v>
      </c>
      <c r="O85" s="17" t="s">
        <v>96</v>
      </c>
      <c r="P85" s="17" t="s">
        <v>96</v>
      </c>
    </row>
    <row r="86" spans="1:16" x14ac:dyDescent="0.25">
      <c r="A86" s="3" t="s">
        <v>65</v>
      </c>
      <c r="B86" s="10">
        <f>B13+B19+B29+B55</f>
        <v>67114391</v>
      </c>
      <c r="C86" s="10">
        <f>C13+C19+C29+C55</f>
        <v>-1345942</v>
      </c>
      <c r="D86" s="10">
        <f t="shared" ref="D86:J86" si="5">D13+D19+D29</f>
        <v>4351895.8100000005</v>
      </c>
      <c r="E86" s="10">
        <f t="shared" si="5"/>
        <v>5784747.2100000009</v>
      </c>
      <c r="F86" s="10">
        <f t="shared" si="5"/>
        <v>5869289.2800000003</v>
      </c>
      <c r="G86" s="10">
        <f t="shared" si="5"/>
        <v>4404709.8900000006</v>
      </c>
      <c r="H86" s="10">
        <f t="shared" si="5"/>
        <v>5466757.5099999998</v>
      </c>
      <c r="I86" s="10">
        <f t="shared" si="5"/>
        <v>5514094.0200000005</v>
      </c>
      <c r="J86" s="10">
        <f t="shared" si="5"/>
        <v>4288614.08</v>
      </c>
      <c r="K86" s="10">
        <f>K13+K19+K29+K55</f>
        <v>5973420.8200000003</v>
      </c>
      <c r="L86" s="10">
        <f>L13+L19+L29+L55</f>
        <v>5037547.16</v>
      </c>
      <c r="M86" s="10">
        <f>M29+M19+M13</f>
        <v>5141304.74</v>
      </c>
      <c r="N86" s="10">
        <f>N13+N19+N29</f>
        <v>8190561.8000000007</v>
      </c>
      <c r="O86" s="10">
        <f>O13+O19+O29</f>
        <v>5713235.4900000002</v>
      </c>
      <c r="P86" s="10">
        <f>+P39+P29+P19+P13+P55</f>
        <v>65736177.81000001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2024-01-09T18:11:47Z</cp:lastPrinted>
  <dcterms:created xsi:type="dcterms:W3CDTF">2021-07-29T18:58:50Z</dcterms:created>
  <dcterms:modified xsi:type="dcterms:W3CDTF">2024-01-09T18:12:13Z</dcterms:modified>
</cp:coreProperties>
</file>