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CRONDON.SVSP\Desktop\TODOS LOS DOCUMENTOS\TRANSPARENCIA\FINANCIERO\2024\SEPTIEMBRE\"/>
    </mc:Choice>
  </mc:AlternateContent>
  <xr:revisionPtr revIDLastSave="0" documentId="13_ncr:1_{C7314C4C-3666-45C5-8325-C13240C27C51}"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9" i="1" l="1"/>
  <c r="AM39" i="1"/>
  <c r="AJ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5"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<sst xmlns="http://schemas.openxmlformats.org/spreadsheetml/2006/main" count="63" uniqueCount="61">
  <si>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</si>
  <si>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</si>
  <si>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</si>
  <si>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</si>
  <si>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</si>
  <si>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</si>
  <si>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</si>
  <si>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</si>
  <si>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</si>
  <si>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</si>
  <si>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</si>
  <si>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</si>
  <si>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</si>
  <si>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</si>
  <si>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</si>
  <si>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</si>
  <si>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</si>
  <si>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</si>
  <si>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</si>
  <si>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</si>
  <si>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</si>
  <si>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</si>
  <si>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</si>
  <si>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</si>
  <si>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</si>
  <si>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</si>
  <si>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</si>
  <si>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</si>
  <si>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</si>
  <si>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</si>
  <si>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</si>
  <si>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</si>
  <si>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</si>
  <si>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</si>
  <si>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</si>
  <si>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</si>
  <si>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</si>
  <si>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</si>
  <si>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</si>
  <si>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</si>
  <si>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</si>
  <si>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</si>
  <si>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</si>
  <si>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</si>
  <si>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</si>
  <si>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</si>
  <si>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</si>
  <si>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</si>
  <si>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</si>
  <si>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</si>
  <si>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</si>
  <si>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Programación Financiera Trimestral
(B)</t>
  </si>
  <si>
    <t>Programación Física Trimestral   
 (A)</t>
  </si>
  <si>
    <t>INFORME DE EVALUACION TRIMESTRAL DE LAS METAS FISICAS-FINANCIERA</t>
  </si>
  <si>
    <t>Informe de evaluación de las metas físicas-financieras 3er. Trimestre Julio-Septiembre 2024</t>
  </si>
  <si>
    <t>Ejecución Física Trimestral
(C)</t>
  </si>
  <si>
    <t xml:space="preserve">Programación Trimestral </t>
  </si>
  <si>
    <t>Ejecución Trimestral</t>
  </si>
  <si>
    <t>PROGRAMACIÓN Y EJECUCIÓN DE LAS METAS 3er. TRIMESTRE ENERO-MARZO 2024</t>
  </si>
  <si>
    <t>Ejecución Financiera Trimestre
 (D)</t>
  </si>
  <si>
    <t xml:space="preserve">De las metas propuesta al inicio 3er. Trimestre del año 2024 se esperaba Supervisar, Inspeccionar y Regularizar un total de 36 Compañías con un presupuesto inicial de RD$16,000,000.00, de los cuales se logró Supervisar, Inspeccionar y Regularizar un total de 36 compañías, con una ejecución presupuestaria de RD$15,737,704.69 esto representa un 100%  de ejecucion fisica y 98.40%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</si>
</sst>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628650</xdr:colOff>
      <xdr:row>0</xdr:row>
      <xdr:rowOff>0</xdr:rowOff>
    </xdr:from>
    <xdr:to>
      <xdr:col>31</xdr:col>
      <xdr:colOff>590550</xdr:colOff>
      <xdr:row>5</xdr:row>
      <xdr:rowOff>38100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76650" y="0"/>
          <a:ext cx="800100" cy="990600"/>
        </a:xfrm>
        <a:prstGeom prst="rect">
          <a:avLst/>
        </a:prstGeom>
        <a:noFill/>
        <a:ln w="9525">
          <a:noFill/>
          <a:miter lim="800000"/>
          <a:headEnd/>
          <a:tailEnd/>
        </a:ln>
      </xdr:spPr>
    </xdr:pic>
    <xdr:clientData/>
  </xdr:twoCellAnchor>
  <xdr:twoCellAnchor editAs="oneCell">
    <xdr:from>
      <xdr:col>14</xdr:col>
      <xdr:colOff>314325</xdr:colOff>
      <xdr:row>44</xdr:row>
      <xdr:rowOff>904875</xdr:rowOff>
    </xdr:from>
    <xdr:to>
      <xdr:col>29</xdr:col>
      <xdr:colOff>57151</xdr:colOff>
      <xdr:row>49</xdr:row>
      <xdr:rowOff>104775</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14887575"/>
          <a:ext cx="2762251" cy="1200150"/>
        </a:xfrm>
        <a:prstGeom prst="rect">
          <a:avLst/>
        </a:prstGeom>
        <a:noFill/>
        <a:ln>
          <a:noFill/>
        </a:ln>
      </xdr:spPr>
    </xdr:pic>
    <xdr:clientData/>
  </xdr:twoCellAnchor>
  <xdr:twoCellAnchor editAs="oneCell">
    <xdr:from>
      <xdr:col>36</xdr:col>
      <xdr:colOff>19049</xdr:colOff>
      <xdr:row>44</xdr:row>
      <xdr:rowOff>876300</xdr:rowOff>
    </xdr:from>
    <xdr:to>
      <xdr:col>50</xdr:col>
      <xdr:colOff>228600</xdr:colOff>
      <xdr:row>49</xdr:row>
      <xdr:rowOff>174611</xdr:rowOff>
    </xdr:to>
    <xdr:pic>
      <xdr:nvPicPr>
        <xdr:cNvPr id="8" name="Picture 7">
          <a:extLst>
            <a:ext uri="{FF2B5EF4-FFF2-40B4-BE49-F238E27FC236}">
              <a16:creationId xmlns:a16="http://schemas.microsoft.com/office/drawing/2014/main" id="{5F0DD9CF-2EC9-42FC-8A4F-6D49F978D4B8}"/>
            </a:ext>
          </a:extLst>
        </xdr:cNvPr>
        <xdr:cNvPicPr>
          <a:picLocks noChangeAspect="1"/>
        </xdr:cNvPicPr>
      </xdr:nvPicPr>
      <xdr:blipFill>
        <a:blip xmlns:r="http://schemas.openxmlformats.org/officeDocument/2006/relationships" r:embed="rId3"/>
        <a:stretch>
          <a:fillRect/>
        </a:stretch>
      </xdr:blipFill>
      <xdr:spPr>
        <a:xfrm>
          <a:off x="6019799" y="14859000"/>
          <a:ext cx="2343151" cy="1298561"/>
        </a:xfrm>
        <a:prstGeom prst="rect">
          <a:avLst/>
        </a:prstGeom>
      </xdr:spPr>
    </xdr:pic>
    <xdr:clientData/>
  </xdr:twoCellAnchor>
  <xdr:twoCellAnchor editAs="oneCell">
    <xdr:from>
      <xdr:col>29</xdr:col>
      <xdr:colOff>95250</xdr:colOff>
      <xdr:row>46</xdr:row>
      <xdr:rowOff>28575</xdr:rowOff>
    </xdr:from>
    <xdr:to>
      <xdr:col>36</xdr:col>
      <xdr:colOff>9525</xdr:colOff>
      <xdr:row>49</xdr:row>
      <xdr:rowOff>514350</xdr:rowOff>
    </xdr:to>
    <xdr:pic>
      <xdr:nvPicPr>
        <xdr:cNvPr id="7" name="Picture 6">
          <a:extLst>
            <a:ext uri="{FF2B5EF4-FFF2-40B4-BE49-F238E27FC236}">
              <a16:creationId xmlns:a16="http://schemas.microsoft.com/office/drawing/2014/main" id="{BAAB835F-7A77-4005-A1EA-C1C91C654B0E}"/>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43250" y="15440025"/>
          <a:ext cx="2867025" cy="10572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A53"/>
  <sheetViews>
    <sheetView showGridLines="0" tabSelected="1" topLeftCell="C1" zoomScaleNormal="100" workbookViewId="0">
      <selection activeCell="E46" sqref="E46:AW46"/>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5.425781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6" spans="1:53" ht="18.75" x14ac:dyDescent="0.3">
      <c r="O6" s="44" t="s">
        <v>49</v>
      </c>
      <c r="P6" s="44"/>
      <c r="Q6" s="44"/>
      <c r="R6" s="44"/>
      <c r="S6" s="44"/>
      <c r="T6" s="44"/>
      <c r="U6" s="44"/>
      <c r="V6" s="44"/>
      <c r="W6" s="44"/>
      <c r="X6" s="44"/>
      <c r="Y6" s="44"/>
      <c r="Z6" s="44"/>
      <c r="AA6" s="44"/>
      <c r="AB6" s="44"/>
      <c r="AC6" s="44"/>
      <c r="AD6" s="44"/>
      <c r="AE6" s="44"/>
      <c r="AF6" s="44"/>
      <c r="AG6" s="44"/>
      <c r="AH6" s="44"/>
      <c r="AI6" s="44"/>
      <c r="AJ6" s="44"/>
      <c r="AK6" s="44"/>
      <c r="AL6" s="44"/>
      <c r="AM6" s="44"/>
    </row>
    <row r="7" spans="1:53" x14ac:dyDescent="0.2">
      <c r="W7" s="6" t="s">
        <v>50</v>
      </c>
      <c r="X7" s="6"/>
    </row>
    <row r="8" spans="1:53" ht="18.75" x14ac:dyDescent="0.25">
      <c r="O8" s="45" t="s">
        <v>53</v>
      </c>
      <c r="P8" s="45"/>
      <c r="Q8" s="45"/>
      <c r="R8" s="45"/>
      <c r="S8" s="45"/>
      <c r="T8" s="45"/>
      <c r="U8" s="45"/>
      <c r="V8" s="45"/>
      <c r="W8" s="45"/>
      <c r="X8" s="45"/>
      <c r="Y8" s="45"/>
      <c r="Z8" s="45"/>
      <c r="AA8" s="45"/>
      <c r="AB8" s="45"/>
      <c r="AC8" s="45"/>
      <c r="AD8" s="45"/>
      <c r="AE8" s="45"/>
      <c r="AF8" s="45"/>
      <c r="AG8" s="45"/>
      <c r="AH8" s="45"/>
      <c r="AI8" s="45"/>
      <c r="AJ8" s="45"/>
      <c r="AK8" s="45"/>
      <c r="AL8" s="45"/>
      <c r="AM8" s="45"/>
    </row>
    <row r="10" spans="1:53" x14ac:dyDescent="0.25">
      <c r="A10" s="54" t="s">
        <v>54</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row>
    <row r="11" spans="1:53" ht="24" customHeight="1" x14ac:dyDescent="0.25">
      <c r="B11" s="48" t="s">
        <v>0</v>
      </c>
      <c r="C11" s="27"/>
      <c r="D11" s="27"/>
      <c r="E11" s="27"/>
      <c r="F11" s="27"/>
      <c r="G11" s="27"/>
      <c r="H11" s="27"/>
      <c r="I11" s="27"/>
      <c r="J11" s="27"/>
      <c r="K11" s="27"/>
      <c r="L11" s="27"/>
      <c r="M11" s="27"/>
      <c r="N11" s="27"/>
      <c r="O11" s="27"/>
      <c r="P11" s="27"/>
      <c r="Q11" s="27"/>
      <c r="R11" s="27"/>
      <c r="S11" s="20"/>
      <c r="T11" s="49" t="s">
        <v>32</v>
      </c>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0"/>
    </row>
    <row r="12" spans="1:53" ht="23.25" customHeight="1" x14ac:dyDescent="0.25">
      <c r="B12" s="48" t="s">
        <v>1</v>
      </c>
      <c r="C12" s="27"/>
      <c r="D12" s="27"/>
      <c r="E12" s="27"/>
      <c r="F12" s="27"/>
      <c r="G12" s="27"/>
      <c r="H12" s="27"/>
      <c r="I12" s="27"/>
      <c r="J12" s="27"/>
      <c r="K12" s="27"/>
      <c r="L12" s="27"/>
      <c r="M12" s="27"/>
      <c r="N12" s="27"/>
      <c r="O12" s="27"/>
      <c r="P12" s="27"/>
      <c r="Q12" s="27"/>
      <c r="R12" s="27"/>
      <c r="S12" s="20"/>
      <c r="T12" s="49" t="s">
        <v>33</v>
      </c>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0"/>
    </row>
    <row r="13" spans="1:53" ht="23.25" customHeight="1" x14ac:dyDescent="0.25">
      <c r="B13" s="48" t="s">
        <v>2</v>
      </c>
      <c r="C13" s="27"/>
      <c r="D13" s="27"/>
      <c r="E13" s="27"/>
      <c r="F13" s="27"/>
      <c r="G13" s="27"/>
      <c r="H13" s="27"/>
      <c r="I13" s="27"/>
      <c r="J13" s="27"/>
      <c r="K13" s="27"/>
      <c r="L13" s="27"/>
      <c r="M13" s="27"/>
      <c r="N13" s="27"/>
      <c r="O13" s="27"/>
      <c r="P13" s="27"/>
      <c r="Q13" s="27"/>
      <c r="R13" s="27"/>
      <c r="S13" s="20"/>
      <c r="T13" s="49" t="s">
        <v>34</v>
      </c>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0"/>
    </row>
    <row r="14" spans="1:53" ht="18" customHeight="1" thickBot="1" x14ac:dyDescent="0.3">
      <c r="H14" s="50" t="s">
        <v>3</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53" ht="18" customHeight="1" x14ac:dyDescent="0.25">
      <c r="F15" s="7"/>
      <c r="G15" s="8"/>
      <c r="H15" s="8"/>
      <c r="I15" s="8"/>
      <c r="J15" s="51" t="s">
        <v>4</v>
      </c>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3"/>
    </row>
    <row r="16" spans="1:53" customFormat="1" ht="70.5" customHeight="1" thickBot="1" x14ac:dyDescent="0.3">
      <c r="F16" s="46" t="s">
        <v>35</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9"/>
      <c r="AU16" s="9"/>
      <c r="AV16" s="10"/>
      <c r="BA16" s="3"/>
    </row>
    <row r="17" spans="4:53" ht="24.6" customHeight="1" x14ac:dyDescent="0.25">
      <c r="G17" s="17" t="s">
        <v>5</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4:53" customFormat="1" ht="74.25" customHeight="1" x14ac:dyDescent="0.25">
      <c r="G18" s="38" t="s">
        <v>36</v>
      </c>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BA18" s="3"/>
    </row>
    <row r="19" spans="4:53" ht="34.700000000000003" customHeight="1" x14ac:dyDescent="0.25">
      <c r="I19" s="18" t="s">
        <v>6</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4:53" ht="18" customHeight="1" x14ac:dyDescent="0.25">
      <c r="O20" s="17" t="s">
        <v>7</v>
      </c>
      <c r="P20" s="16"/>
      <c r="Q20" s="16"/>
      <c r="R20" s="16"/>
      <c r="V20" s="42" t="s">
        <v>37</v>
      </c>
      <c r="W20" s="43"/>
      <c r="X20" s="43"/>
      <c r="Y20" s="43"/>
      <c r="Z20" s="43"/>
      <c r="AA20" s="43"/>
      <c r="AB20" s="43"/>
      <c r="AC20" s="43"/>
      <c r="AD20" s="43"/>
      <c r="AE20" s="43"/>
      <c r="AF20" s="43"/>
      <c r="AG20" s="43"/>
      <c r="AH20" s="43"/>
      <c r="AI20" s="43"/>
      <c r="AJ20" s="43"/>
      <c r="AK20" s="43"/>
      <c r="AL20" s="43"/>
      <c r="AM20" s="43"/>
      <c r="AN20" s="43"/>
      <c r="AO20" s="43"/>
      <c r="AP20" s="43"/>
      <c r="AQ20" s="43"/>
      <c r="AR20" s="43"/>
    </row>
    <row r="21" spans="4:53" ht="18" customHeight="1" x14ac:dyDescent="0.25">
      <c r="M21" s="17" t="s">
        <v>8</v>
      </c>
      <c r="N21" s="16"/>
      <c r="O21" s="16"/>
      <c r="P21" s="16"/>
      <c r="Q21" s="16"/>
      <c r="U21" s="42" t="s">
        <v>38</v>
      </c>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4:53" ht="18" customHeight="1" x14ac:dyDescent="0.25">
      <c r="L22" s="17" t="s">
        <v>9</v>
      </c>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row>
    <row r="23" spans="4:53" customFormat="1" ht="16.5" x14ac:dyDescent="0.25">
      <c r="J23" s="38" t="s">
        <v>39</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BA23" s="3"/>
    </row>
    <row r="24" spans="4:53" ht="18.2" customHeight="1" x14ac:dyDescent="0.25">
      <c r="E24" s="18" t="s">
        <v>47</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4:53" ht="21" customHeight="1" x14ac:dyDescent="0.25">
      <c r="N25" s="17" t="s">
        <v>10</v>
      </c>
      <c r="O25" s="16"/>
      <c r="P25" s="16"/>
      <c r="Q25" s="16"/>
      <c r="R25" s="16"/>
      <c r="S25" s="16"/>
      <c r="T25" s="16"/>
      <c r="U25" s="16"/>
      <c r="V25" s="16"/>
      <c r="W25" s="16"/>
      <c r="X25" s="16"/>
      <c r="Y25" s="16"/>
      <c r="AB25" s="41" t="s">
        <v>40</v>
      </c>
      <c r="AC25" s="16"/>
      <c r="AD25" s="16"/>
      <c r="AE25" s="16"/>
      <c r="AF25" s="16"/>
      <c r="AG25" s="16"/>
      <c r="AH25" s="16"/>
      <c r="AI25" s="16"/>
      <c r="AJ25" s="16"/>
      <c r="AK25" s="16"/>
      <c r="AL25" s="16"/>
      <c r="AM25" s="16"/>
      <c r="AN25" s="16"/>
      <c r="AO25" s="16"/>
      <c r="AP25" s="16"/>
    </row>
    <row r="26" spans="4:53" ht="18" customHeight="1" x14ac:dyDescent="0.25">
      <c r="L26" s="17" t="s">
        <v>11</v>
      </c>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4:53" ht="39.75" customHeight="1" x14ac:dyDescent="0.25">
      <c r="L27" s="12" t="s">
        <v>41</v>
      </c>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row>
    <row r="28" spans="4:53" ht="18" customHeight="1" x14ac:dyDescent="0.25">
      <c r="N28" s="17" t="s">
        <v>12</v>
      </c>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row>
    <row r="29" spans="4:53" ht="40.5" customHeight="1" x14ac:dyDescent="0.25">
      <c r="L29" s="12" t="s">
        <v>42</v>
      </c>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row>
    <row r="30" spans="4:53" ht="18" customHeight="1" x14ac:dyDescent="0.25">
      <c r="N30" s="17" t="s">
        <v>13</v>
      </c>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4:53" s="5" customFormat="1" ht="22.5" customHeight="1" x14ac:dyDescent="0.25">
      <c r="L31" s="38" t="s">
        <v>46</v>
      </c>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row>
    <row r="32" spans="4:53" ht="19.149999999999999" customHeight="1" x14ac:dyDescent="0.25">
      <c r="D32" s="34" t="s">
        <v>48</v>
      </c>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row>
    <row r="33" spans="2:53" ht="17.45" customHeight="1" x14ac:dyDescent="0.25">
      <c r="K33" s="35" t="s">
        <v>15</v>
      </c>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0"/>
    </row>
    <row r="34" spans="2:53" ht="18.399999999999999" customHeight="1" x14ac:dyDescent="0.25">
      <c r="K34" s="36" t="s">
        <v>16</v>
      </c>
      <c r="L34" s="27"/>
      <c r="M34" s="27"/>
      <c r="N34" s="27"/>
      <c r="O34" s="27"/>
      <c r="P34" s="27"/>
      <c r="Q34" s="27"/>
      <c r="R34" s="27"/>
      <c r="S34" s="27"/>
      <c r="T34" s="27"/>
      <c r="U34" s="27"/>
      <c r="V34" s="27"/>
      <c r="W34" s="27"/>
      <c r="X34" s="20"/>
      <c r="Y34" s="36" t="s">
        <v>17</v>
      </c>
      <c r="Z34" s="27"/>
      <c r="AA34" s="27"/>
      <c r="AB34" s="27"/>
      <c r="AC34" s="27"/>
      <c r="AD34" s="27"/>
      <c r="AE34" s="20"/>
      <c r="AF34" s="36" t="s">
        <v>18</v>
      </c>
      <c r="AG34" s="27"/>
      <c r="AH34" s="27"/>
      <c r="AI34" s="20"/>
      <c r="AJ34" s="36" t="s">
        <v>19</v>
      </c>
      <c r="AK34" s="27"/>
      <c r="AL34" s="27"/>
      <c r="AM34" s="27"/>
      <c r="AN34" s="27"/>
      <c r="AO34" s="27"/>
      <c r="AP34" s="27"/>
      <c r="AQ34" s="20"/>
    </row>
    <row r="35" spans="2:53" ht="21.75" customHeight="1" x14ac:dyDescent="0.25">
      <c r="K35" s="30">
        <v>67330163</v>
      </c>
      <c r="L35" s="27"/>
      <c r="M35" s="27"/>
      <c r="N35" s="27"/>
      <c r="O35" s="27"/>
      <c r="P35" s="27"/>
      <c r="Q35" s="27"/>
      <c r="R35" s="27"/>
      <c r="S35" s="27"/>
      <c r="T35" s="27"/>
      <c r="U35" s="27"/>
      <c r="V35" s="27"/>
      <c r="W35" s="27"/>
      <c r="X35" s="20"/>
      <c r="Y35" s="30">
        <v>70871347</v>
      </c>
      <c r="Z35" s="27"/>
      <c r="AA35" s="27"/>
      <c r="AB35" s="27"/>
      <c r="AC35" s="27"/>
      <c r="AD35" s="27"/>
      <c r="AE35" s="20"/>
      <c r="AF35" s="30">
        <v>35070776.25</v>
      </c>
      <c r="AG35" s="27"/>
      <c r="AH35" s="27"/>
      <c r="AI35" s="20"/>
      <c r="AJ35" s="31">
        <f>AF35/Y35</f>
        <v>0.49485127254601213</v>
      </c>
      <c r="AK35" s="24"/>
      <c r="AL35" s="24"/>
      <c r="AM35" s="24"/>
      <c r="AN35" s="24"/>
      <c r="AO35" s="24"/>
      <c r="AP35" s="24"/>
      <c r="AQ35" s="25"/>
      <c r="BA35" s="11"/>
    </row>
    <row r="36" spans="2:53" ht="14.65" customHeight="1" x14ac:dyDescent="0.25">
      <c r="D36" s="32" t="s">
        <v>58</v>
      </c>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0"/>
    </row>
    <row r="37" spans="2:53" ht="15.6" customHeight="1" x14ac:dyDescent="0.25">
      <c r="D37" s="33" t="s">
        <v>14</v>
      </c>
      <c r="E37" s="27"/>
      <c r="F37" s="27"/>
      <c r="G37" s="27"/>
      <c r="H37" s="27"/>
      <c r="I37" s="27"/>
      <c r="J37" s="27"/>
      <c r="K37" s="27"/>
      <c r="L37" s="27"/>
      <c r="M37" s="27"/>
      <c r="N37" s="27"/>
      <c r="O37" s="20"/>
      <c r="P37" s="33" t="s">
        <v>14</v>
      </c>
      <c r="Q37" s="27"/>
      <c r="R37" s="27"/>
      <c r="S37" s="27"/>
      <c r="T37" s="27"/>
      <c r="U37" s="27"/>
      <c r="V37" s="20"/>
      <c r="W37" s="26" t="s">
        <v>20</v>
      </c>
      <c r="X37" s="27"/>
      <c r="Y37" s="27"/>
      <c r="Z37" s="27"/>
      <c r="AA37" s="27"/>
      <c r="AB37" s="20"/>
      <c r="AC37" s="26" t="s">
        <v>56</v>
      </c>
      <c r="AD37" s="27"/>
      <c r="AE37" s="27"/>
      <c r="AF37" s="20"/>
      <c r="AG37" s="26" t="s">
        <v>57</v>
      </c>
      <c r="AH37" s="27"/>
      <c r="AI37" s="27"/>
      <c r="AJ37" s="20"/>
      <c r="AK37" s="26" t="s">
        <v>21</v>
      </c>
      <c r="AL37" s="27"/>
      <c r="AM37" s="27"/>
      <c r="AN37" s="27"/>
      <c r="AO37" s="27"/>
      <c r="AP37" s="27"/>
      <c r="AQ37" s="20"/>
    </row>
    <row r="38" spans="2:53" ht="54.75" customHeight="1" x14ac:dyDescent="0.25">
      <c r="D38" s="26" t="s">
        <v>22</v>
      </c>
      <c r="E38" s="27"/>
      <c r="F38" s="27"/>
      <c r="G38" s="27"/>
      <c r="H38" s="27"/>
      <c r="I38" s="27"/>
      <c r="J38" s="27"/>
      <c r="K38" s="27"/>
      <c r="L38" s="27"/>
      <c r="M38" s="27"/>
      <c r="N38" s="27"/>
      <c r="O38" s="20"/>
      <c r="P38" s="26" t="s">
        <v>23</v>
      </c>
      <c r="Q38" s="27"/>
      <c r="R38" s="27"/>
      <c r="S38" s="27"/>
      <c r="T38" s="27"/>
      <c r="U38" s="27"/>
      <c r="V38" s="20"/>
      <c r="W38" s="1" t="s">
        <v>24</v>
      </c>
      <c r="X38" s="26" t="s">
        <v>25</v>
      </c>
      <c r="Y38" s="27"/>
      <c r="Z38" s="27"/>
      <c r="AA38" s="27"/>
      <c r="AB38" s="20"/>
      <c r="AC38" s="26" t="s">
        <v>52</v>
      </c>
      <c r="AD38" s="20"/>
      <c r="AE38" s="26" t="s">
        <v>51</v>
      </c>
      <c r="AF38" s="20"/>
      <c r="AG38" s="26" t="s">
        <v>55</v>
      </c>
      <c r="AH38" s="20"/>
      <c r="AI38" s="26" t="s">
        <v>59</v>
      </c>
      <c r="AJ38" s="20"/>
      <c r="AK38" s="26" t="s">
        <v>26</v>
      </c>
      <c r="AL38" s="20"/>
      <c r="AM38" s="26" t="s">
        <v>27</v>
      </c>
      <c r="AN38" s="27"/>
      <c r="AO38" s="27"/>
      <c r="AP38" s="27"/>
      <c r="AQ38" s="20"/>
    </row>
    <row r="39" spans="2:53" ht="78.95" customHeight="1" x14ac:dyDescent="0.25">
      <c r="D39" s="28" t="s">
        <v>43</v>
      </c>
      <c r="E39" s="27"/>
      <c r="F39" s="27"/>
      <c r="G39" s="27"/>
      <c r="H39" s="27"/>
      <c r="I39" s="27"/>
      <c r="J39" s="27"/>
      <c r="K39" s="27"/>
      <c r="L39" s="27"/>
      <c r="M39" s="27"/>
      <c r="N39" s="27"/>
      <c r="O39" s="20"/>
      <c r="P39" s="28" t="s">
        <v>44</v>
      </c>
      <c r="Q39" s="27"/>
      <c r="R39" s="27"/>
      <c r="S39" s="27"/>
      <c r="T39" s="27"/>
      <c r="U39" s="27"/>
      <c r="V39" s="20"/>
      <c r="W39" s="4">
        <v>36</v>
      </c>
      <c r="X39" s="29">
        <v>16000000</v>
      </c>
      <c r="Y39" s="27"/>
      <c r="Z39" s="27"/>
      <c r="AA39" s="27"/>
      <c r="AB39" s="20"/>
      <c r="AC39" s="19">
        <v>36</v>
      </c>
      <c r="AD39" s="20"/>
      <c r="AE39" s="19">
        <v>16000000</v>
      </c>
      <c r="AF39" s="20"/>
      <c r="AG39" s="19">
        <v>36</v>
      </c>
      <c r="AH39" s="20"/>
      <c r="AI39" s="19">
        <v>15737704.689999999</v>
      </c>
      <c r="AJ39" s="20"/>
      <c r="AK39" s="21">
        <f>IF(AG39/AC39&gt;100%,"&gt;100%",AG39/AC39)</f>
        <v>1</v>
      </c>
      <c r="AL39" s="22"/>
      <c r="AM39" s="23">
        <f>IF(AI39/AE39&gt;100%,"&gt;100%",AI39/AE39)</f>
        <v>0.98360654312499995</v>
      </c>
      <c r="AN39" s="24"/>
      <c r="AO39" s="24"/>
      <c r="AP39" s="24"/>
      <c r="AQ39" s="25"/>
    </row>
    <row r="40" spans="2:53" ht="17.100000000000001" customHeight="1" x14ac:dyDescent="0.25">
      <c r="D40" s="18" t="s">
        <v>28</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row>
    <row r="41" spans="2:53" x14ac:dyDescent="0.25">
      <c r="B41" s="15" t="s">
        <v>29</v>
      </c>
      <c r="C41" s="16"/>
      <c r="D41" s="16"/>
      <c r="E41" s="16"/>
      <c r="F41" s="16"/>
      <c r="G41" s="16"/>
      <c r="H41" s="16"/>
      <c r="I41" s="16"/>
      <c r="J41" s="16"/>
      <c r="K41" s="16"/>
      <c r="L41" s="16"/>
      <c r="M41" s="16"/>
      <c r="N41" s="16"/>
      <c r="O41" s="16"/>
      <c r="P41" s="16"/>
      <c r="Q41" s="16"/>
      <c r="R41" s="16"/>
      <c r="S41" s="16"/>
      <c r="T41" s="16"/>
      <c r="U41" s="16"/>
      <c r="V41" s="16"/>
      <c r="W41" s="16"/>
      <c r="X41" s="16"/>
      <c r="Y41" s="16"/>
      <c r="Z41" s="16"/>
      <c r="AA41" s="15"/>
      <c r="AB41" s="16"/>
      <c r="AC41" s="16"/>
      <c r="AD41" s="16"/>
      <c r="AE41" s="16"/>
      <c r="AF41" s="16"/>
      <c r="AG41" s="16"/>
      <c r="AH41" s="16"/>
      <c r="AI41" s="16"/>
      <c r="AJ41" s="16"/>
      <c r="AK41" s="16"/>
      <c r="AL41" s="16"/>
      <c r="AM41" s="16"/>
      <c r="AN41" s="16"/>
      <c r="AO41" s="16"/>
      <c r="AP41" s="16"/>
      <c r="AQ41" s="16"/>
      <c r="AR41" s="16"/>
      <c r="AS41" s="16"/>
      <c r="AT41" s="16"/>
      <c r="AU41" s="16"/>
      <c r="AV41" s="16"/>
      <c r="AW41" s="16"/>
      <c r="AX41" s="16"/>
    </row>
    <row r="42" spans="2:53" ht="23.85" customHeight="1" x14ac:dyDescent="0.25">
      <c r="B42" s="17" t="s">
        <v>30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row>
    <row r="43" spans="2:53" ht="54.75" customHeight="1" x14ac:dyDescent="0.25">
      <c r="B43" s="12" t="s">
        <v>45</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row>
    <row r="44" spans="2:53" ht="20.100000000000001" customHeight="1" x14ac:dyDescent="0.25">
      <c r="B44" s="17" t="s">
        <v>31</v>
      </c>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row>
    <row r="45" spans="2:53" ht="96" customHeight="1" x14ac:dyDescent="0.25">
      <c r="L45" s="13" t="s">
        <v>60</v>
      </c>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spans="2:53" ht="16.5" x14ac:dyDescent="0.25">
      <c r="E46" s="12" t="s">
        <v>14</v>
      </c>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row>
    <row r="50" ht="44.25" customHeight="1" x14ac:dyDescent="0.25"/>
    <row r="51" ht="64.5" customHeight="1" x14ac:dyDescent="0.25"/>
    <row r="52" ht="61.5" customHeight="1" x14ac:dyDescent="0.25"/>
    <row r="53" ht="55.5" customHeight="1" x14ac:dyDescent="0.25"/>
  </sheetData>
  <mergeCells count="73">
    <mergeCell ref="O6:AM6"/>
    <mergeCell ref="O8:AM8"/>
    <mergeCell ref="F16:AS16"/>
    <mergeCell ref="G18:AU18"/>
    <mergeCell ref="B13:S13"/>
    <mergeCell ref="T13:AX13"/>
    <mergeCell ref="H14:AS14"/>
    <mergeCell ref="J15:AV15"/>
    <mergeCell ref="G17:AU17"/>
    <mergeCell ref="A10:AM10"/>
    <mergeCell ref="B11:S11"/>
    <mergeCell ref="T11:AX11"/>
    <mergeCell ref="B12:S12"/>
    <mergeCell ref="T12:AX12"/>
    <mergeCell ref="I19:AR19"/>
    <mergeCell ref="O20:R20"/>
    <mergeCell ref="V20:AR20"/>
    <mergeCell ref="M21:Q21"/>
    <mergeCell ref="U21:AR21"/>
    <mergeCell ref="L22:AP22"/>
    <mergeCell ref="J23:AP23"/>
    <mergeCell ref="E24:AP24"/>
    <mergeCell ref="N25:Y25"/>
    <mergeCell ref="AB25:AP25"/>
    <mergeCell ref="L29:AM29"/>
    <mergeCell ref="L31:AM31"/>
    <mergeCell ref="L26:AM26"/>
    <mergeCell ref="L27:AM27"/>
    <mergeCell ref="N28:AP28"/>
    <mergeCell ref="N30:AQ30"/>
    <mergeCell ref="D32:AO32"/>
    <mergeCell ref="K33:AQ33"/>
    <mergeCell ref="K34:X34"/>
    <mergeCell ref="Y34:AE34"/>
    <mergeCell ref="AF34:AI34"/>
    <mergeCell ref="AJ34:AQ34"/>
    <mergeCell ref="K35:X35"/>
    <mergeCell ref="Y35:AE35"/>
    <mergeCell ref="AF35:AI35"/>
    <mergeCell ref="AJ35:AQ35"/>
    <mergeCell ref="AC38:AD38"/>
    <mergeCell ref="AE38:AF38"/>
    <mergeCell ref="D36:AQ36"/>
    <mergeCell ref="D37:O37"/>
    <mergeCell ref="P37:V37"/>
    <mergeCell ref="W37:AB37"/>
    <mergeCell ref="AC37:AF37"/>
    <mergeCell ref="AG37:AJ37"/>
    <mergeCell ref="AK37:AQ37"/>
    <mergeCell ref="AG38:AH38"/>
    <mergeCell ref="AI38:AJ38"/>
    <mergeCell ref="AK38:AL38"/>
    <mergeCell ref="AM38:AQ38"/>
    <mergeCell ref="D38:O38"/>
    <mergeCell ref="P38:V38"/>
    <mergeCell ref="X38:AB38"/>
    <mergeCell ref="D39:O39"/>
    <mergeCell ref="P39:V39"/>
    <mergeCell ref="X39:AB39"/>
    <mergeCell ref="D40:AQ40"/>
    <mergeCell ref="AG39:AH39"/>
    <mergeCell ref="AI39:AJ39"/>
    <mergeCell ref="AK39:AL39"/>
    <mergeCell ref="AM39:AQ39"/>
    <mergeCell ref="AC39:AD39"/>
    <mergeCell ref="AE39:AF39"/>
    <mergeCell ref="E46:AW46"/>
    <mergeCell ref="L45:AM45"/>
    <mergeCell ref="B41:Z41"/>
    <mergeCell ref="AA41:AX41"/>
    <mergeCell ref="B42:AX42"/>
    <mergeCell ref="B43:AX43"/>
    <mergeCell ref="B44:AX44"/>
  </mergeCells>
  <pageMargins left="0.70866141732283472" right="0.70866141732283472" top="0.74803149606299213" bottom="0.74803149606299213" header="0.31496062992125984" footer="0.31496062992125984"/>
  <pageSetup paperSize="7" scale="5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cp:lastPrinted>2024-10-29T13:33:28Z</cp:lastPrinted>
  <dcterms:created xsi:type="dcterms:W3CDTF">2020-01-17T15:33:04Z</dcterms:created>
  <dcterms:modified xsi:type="dcterms:W3CDTF">2024-10-29T13:33:47Z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