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OCTUBRE\"/>
    </mc:Choice>
  </mc:AlternateContent>
  <xr:revisionPtr revIDLastSave="0" documentId="8_{459055E6-73E7-433E-BF83-FA426C005EDD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M19" i="2"/>
  <c r="M13" i="2"/>
  <c r="L29" i="2" l="1"/>
  <c r="L19" i="2"/>
  <c r="L13" i="2"/>
  <c r="K29" i="2" l="1"/>
  <c r="K19" i="2"/>
  <c r="K13" i="2"/>
  <c r="J29" i="2" l="1"/>
  <c r="J19" i="2"/>
  <c r="J13" i="2"/>
  <c r="I29" i="2" l="1"/>
  <c r="I19" i="2"/>
  <c r="I13" i="2"/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l="1"/>
  <c r="D19" i="2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<sst xmlns="http://schemas.openxmlformats.org/spreadsheetml/2006/main" count="288" uniqueCount="109">
  <si>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</si>
  <si>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</si>
  <si>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</si>
  <si>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</si>
  <si>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</si>
  <si>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</si>
  <si>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</si>
  <si>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</si>
  <si>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</si>
  <si>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</si>
  <si>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</si>
  <si>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</si>
  <si>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</si>
  <si>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</si>
  <si>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</si>
  <si>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</si>
  <si>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</si>
  <si>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</si>
  <si>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</si>
  <si>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</si>
  <si>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</si>
  <si>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</si>
  <si>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</si>
  <si>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</si>
  <si>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</si>
  <si>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</si>
  <si>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</si>
  <si>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</si>
  <si>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</si>
  <si>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</si>
  <si>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</si>
  <si>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</si>
  <si>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</si>
  <si>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</si>
  <si>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</si>
  <si>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</si>
  <si>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</si>
  <si>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</si>
  <si>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</si>
  <si>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</si>
  <si>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</si>
  <si>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</si>
  <si>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</si>
  <si>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</si>
  <si>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</si>
  <si>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</si>
  <si>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</si>
  <si>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</si>
  <si>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</si>
  <si>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</si>
  <si>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</si>
  <si>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</si>
  <si>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</si>
  <si>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</si>
  <si>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</si>
  <si>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</si>
  <si>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</si>
  <si>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</si>
  <si>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</si>
  <si>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</si>
  <si>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</si>
  <si>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</si>
  <si>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</si>
  <si>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</si>
  <si>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</si>
  <si>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</si>
  <si>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</si>
  <si>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</si>
  <si>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</si>
  <si>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</si>
  <si>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</si>
  <si>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</si>
  <si>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</si>
  <si>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</si>
  <si>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</si>
  <si>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</si>
  <si>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</si>
  <si>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</si>
  <si>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</si>
  <si>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</si>
  <si>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</si>
  <si>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</si>
  <si>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</si>
  <si>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</si>
  <si>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</si>
  <si>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</si>
  <si>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</si>
  <si>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</si>
  <si>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</si>
  <si>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</si>
  <si>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</si>
  <si>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</si>
  <si>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</si>
  <si>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</si>
  <si>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</si>
  <si>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</si>
  <si>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</si>
  <si>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</si>
  <si>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</si>
  <si>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</si>
  <si>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</si>
  <si>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</si>
  <si>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</si>
  <si>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</si>
  <si>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</si>
  <si>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</si>
  <si>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</si>
  <si>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octubre del 2024</t>
  </si>
  <si>
    <t>Fecha de imputacion: Hasta el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</si>
</sst>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309409</xdr:colOff>
      <xdr:row>100</xdr:row>
      <xdr:rowOff>109569</xdr:rowOff>
    </xdr:from>
    <xdr:to>
      <xdr:col>0</xdr:col>
      <xdr:colOff>3524251</xdr:colOff>
      <xdr:row>107</xdr:row>
      <xdr:rowOff>161412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409" y="20429569"/>
          <a:ext cx="3214842" cy="13853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455083</xdr:colOff>
      <xdr:row>98</xdr:row>
      <xdr:rowOff>169333</xdr:rowOff>
    </xdr:from>
    <xdr:to>
      <xdr:col>7</xdr:col>
      <xdr:colOff>51012</xdr:colOff>
      <xdr:row>107</xdr:row>
      <xdr:rowOff>137583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50" y="20108333"/>
          <a:ext cx="3490595" cy="1682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4508499</xdr:colOff>
      <xdr:row>101</xdr:row>
      <xdr:rowOff>21167</xdr:rowOff>
    </xdr:from>
    <xdr:to>
      <xdr:col>2</xdr:col>
      <xdr:colOff>928157</xdr:colOff>
      <xdr:row>107</xdr:row>
      <xdr:rowOff>173567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499" y="20531667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topLeftCell="A40" zoomScale="90" zoomScaleNormal="90" workbookViewId="0">
      <selection activeCell="D116" sqref="D116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 t="shared" ref="D13:M13" si="0">D14+D18</f>
        <v>3057567.9</v>
      </c>
      <c r="E13" s="18">
        <f t="shared" si="0"/>
        <v>3057567.99</v>
      </c>
      <c r="F13" s="18">
        <f t="shared" si="0"/>
        <v>3057567.99</v>
      </c>
      <c r="G13" s="18">
        <f t="shared" si="0"/>
        <v>3057567.99</v>
      </c>
      <c r="H13" s="18">
        <f t="shared" si="0"/>
        <v>3057567.99</v>
      </c>
      <c r="I13" s="18">
        <f t="shared" si="0"/>
        <v>3057567.99</v>
      </c>
      <c r="J13" s="18">
        <f t="shared" si="0"/>
        <v>3057567.99</v>
      </c>
      <c r="K13" s="18">
        <f t="shared" si="0"/>
        <v>3057567.99</v>
      </c>
      <c r="L13" s="18">
        <f t="shared" si="0"/>
        <v>2849865.37</v>
      </c>
      <c r="M13" s="18">
        <f t="shared" si="0"/>
        <v>3029222.2</v>
      </c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>
        <v>3021037.5</v>
      </c>
      <c r="K14" s="17">
        <v>3021037.5</v>
      </c>
      <c r="L14" s="17">
        <v>2824137.5</v>
      </c>
      <c r="M14" s="17">
        <v>2994837.5</v>
      </c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>
        <v>36530.49</v>
      </c>
      <c r="K18" s="17">
        <v>36530.49</v>
      </c>
      <c r="L18" s="17">
        <v>25727.87</v>
      </c>
      <c r="M18" s="17">
        <v>34384.699999999997</v>
      </c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 t="shared" ref="D19:M19" si="1">SUM(D20:D28)</f>
        <v>460892.15</v>
      </c>
      <c r="E19" s="18">
        <f t="shared" si="1"/>
        <v>1419776.34</v>
      </c>
      <c r="F19" s="18">
        <f t="shared" si="1"/>
        <v>803850.31</v>
      </c>
      <c r="G19" s="18">
        <f t="shared" si="1"/>
        <v>1029018.47</v>
      </c>
      <c r="H19" s="18">
        <f t="shared" si="1"/>
        <v>1377485.25</v>
      </c>
      <c r="I19" s="18">
        <f t="shared" si="1"/>
        <v>1142632.19</v>
      </c>
      <c r="J19" s="18">
        <f t="shared" si="1"/>
        <v>816193.65</v>
      </c>
      <c r="K19" s="18">
        <f t="shared" si="1"/>
        <v>889783.31</v>
      </c>
      <c r="L19" s="18">
        <f t="shared" si="1"/>
        <v>184056.55</v>
      </c>
      <c r="M19" s="18">
        <f t="shared" si="1"/>
        <v>1045389.63</v>
      </c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>
        <v>112119.69</v>
      </c>
      <c r="J20" s="17">
        <v>115491.15</v>
      </c>
      <c r="K20" s="17">
        <v>441080.81</v>
      </c>
      <c r="L20" s="17">
        <v>139954.04999999999</v>
      </c>
      <c r="M20" s="17">
        <v>355587.13</v>
      </c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>
        <v>344600</v>
      </c>
      <c r="J22" s="17">
        <v>344600</v>
      </c>
      <c r="K22" s="17">
        <v>344600</v>
      </c>
      <c r="L22" s="17"/>
      <c r="M22" s="17">
        <v>333700</v>
      </c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>
        <v>312000</v>
      </c>
      <c r="J24" s="17">
        <v>312000</v>
      </c>
      <c r="K24" s="17">
        <v>60000</v>
      </c>
      <c r="L24" s="17"/>
      <c r="M24" s="17">
        <v>312000</v>
      </c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>
        <v>230100</v>
      </c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>
        <v>143812.5</v>
      </c>
      <c r="J27" s="17">
        <v>44102.5</v>
      </c>
      <c r="K27" s="17">
        <v>44102.5</v>
      </c>
      <c r="L27" s="17">
        <v>44102.5</v>
      </c>
      <c r="M27" s="17">
        <v>44102.5</v>
      </c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 t="shared" ref="E29:M29" si="2">SUM(E30:E38)</f>
        <v>1475588.12</v>
      </c>
      <c r="F29" s="18">
        <f t="shared" si="2"/>
        <v>1228636.96</v>
      </c>
      <c r="G29" s="18">
        <f t="shared" si="2"/>
        <v>2554525.37</v>
      </c>
      <c r="H29" s="18">
        <f t="shared" si="2"/>
        <v>2031848.05</v>
      </c>
      <c r="I29" s="18">
        <f t="shared" si="2"/>
        <v>2725141.1</v>
      </c>
      <c r="J29" s="18">
        <f t="shared" si="2"/>
        <v>2384508.83</v>
      </c>
      <c r="K29" s="18">
        <f t="shared" si="2"/>
        <v>765996</v>
      </c>
      <c r="L29" s="18">
        <f t="shared" si="2"/>
        <v>765050</v>
      </c>
      <c r="M29" s="18">
        <f t="shared" si="2"/>
        <v>2898647.9</v>
      </c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>
        <v>325875</v>
      </c>
      <c r="J30" s="17">
        <v>325996</v>
      </c>
      <c r="K30" s="17">
        <v>325996</v>
      </c>
      <c r="L30" s="17">
        <v>325050</v>
      </c>
      <c r="M30" s="17">
        <v>333847.13</v>
      </c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>
        <v>928795.7</v>
      </c>
      <c r="J31" s="17"/>
      <c r="K31" s="17"/>
      <c r="L31" s="17"/>
      <c r="M31" s="17">
        <v>4484</v>
      </c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>
        <v>403265</v>
      </c>
      <c r="K32" s="17"/>
      <c r="L32" s="17"/>
      <c r="M32" s="17">
        <v>267471.53999999998</v>
      </c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>
        <v>590</v>
      </c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>
        <v>933983.75</v>
      </c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>
        <v>440000</v>
      </c>
      <c r="J36" s="17">
        <v>467081</v>
      </c>
      <c r="K36" s="17">
        <v>440000</v>
      </c>
      <c r="L36" s="17">
        <v>440000</v>
      </c>
      <c r="M36" s="17">
        <v>391028.4</v>
      </c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>
        <v>1030470.4</v>
      </c>
      <c r="J38" s="17">
        <v>1188166.83</v>
      </c>
      <c r="K38" s="17"/>
      <c r="L38" s="17"/>
      <c r="M38" s="17">
        <v>967243.08</v>
      </c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3">D13+D19+D29</f>
        <v>3844456.05</v>
      </c>
      <c r="E86" s="10">
        <f>E13+E19+E29+E55</f>
        <v>6102910.4500000002</v>
      </c>
      <c r="F86" s="10">
        <f t="shared" si="3"/>
        <v>5090055.26</v>
      </c>
      <c r="G86" s="10">
        <f t="shared" si="3"/>
        <v>6641111.8300000001</v>
      </c>
      <c r="H86" s="10">
        <f t="shared" si="3"/>
        <v>6466901.29</v>
      </c>
      <c r="I86" s="10">
        <f t="shared" si="3"/>
        <v>6925341.2799999993</v>
      </c>
      <c r="J86" s="10">
        <f t="shared" si="3"/>
        <v>6258270.4700000007</v>
      </c>
      <c r="K86" s="10">
        <f>K13+K19+K29+K55</f>
        <v>4713347.3000000007</v>
      </c>
      <c r="L86" s="10">
        <f>L13+L19+L29+L55</f>
        <v>3798971.92</v>
      </c>
      <c r="M86" s="10">
        <f>M29+M19+M13</f>
        <v>6973259.7300000004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2024-11-21T13:43:52Z</cp:lastPrinted>
  <dcterms:created xsi:type="dcterms:W3CDTF">2021-07-29T18:58:50Z</dcterms:created>
  <dcterms:modified xsi:type="dcterms:W3CDTF">2024-11-21T14:07:30Z</dcterms:modified>
</cp:coreProperties>
</file>