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C:\Users\fgarcia\Desktop\TRANSPARENCIA\TRANSPARENCIA DICIEMBRE 2024\"/>
    </mc:Choice>
  </mc:AlternateContent>
  <xr:revisionPtr revIDLastSave="0" documentId="13_ncr:1_{DF0D3029-8242-4C60-B7CD-34D29C7B8385}" xr6:coauthVersionLast="45" xr6:coauthVersionMax="45" xr10:uidLastSave="{00000000-0000-0000-0000-000000000000}"/>
  <bookViews>
    <workbookView xWindow="-120" yWindow="-120" windowWidth="21840" windowHeight="13140" xr2:uid="{00000000-000D-0000-FFFF-FFFF00000000}"/>
  </bookViews>
  <sheets>
    <sheet name="Informe evaluacion anual progra" sheetId="1" r:id="rId1"/>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K40" i="1" l="1"/>
  <c r="AM40" i="1"/>
  <c r="AJ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 Helen Mateo</author>
  </authors>
  <commentList>
    <comment ref="L46" authorId="0" shapeId="0" xr:uid="{00000000-0006-0000-0000-000001000000}">
      <text/>
    </comment>
  </commentList>
</comments>
</file>

<file path=xl/sharedStrings.xml><?xml version="1.0" encoding="utf-8"?>
<sst xmlns="http://schemas.openxmlformats.org/spreadsheetml/2006/main" count="63" uniqueCount="61">
  <si>
    <t>Capítulo:</t>
  </si>
  <si>
    <t>Sub-Capítulo:</t>
  </si>
  <si>
    <t>Unidad Ejecutora:</t>
  </si>
  <si>
    <t>I. ASPECTOS GENERALES:</t>
  </si>
  <si>
    <t>Misión:</t>
  </si>
  <si>
    <t>Visión:</t>
  </si>
  <si>
    <t>II. CONTRIBUCIÓN A LA ESTRATEGIA NACIONAL DE DESARROLLO Y AL PLAN NACIONAL PLURIANUAL DEL SECTOR PÚBLICO</t>
  </si>
  <si>
    <t>Eje estratégico:</t>
  </si>
  <si>
    <t>Objetivo general:</t>
  </si>
  <si>
    <t>Objetivo(s) específico(s):</t>
  </si>
  <si>
    <t xml:space="preserve">Nombre del programa: </t>
  </si>
  <si>
    <t>¿En qué consiste el programa?</t>
  </si>
  <si>
    <t>¿Quiénes son los beneficiarios del programa?</t>
  </si>
  <si>
    <t>Resultado al que contribuye el programa:</t>
  </si>
  <si>
    <t/>
  </si>
  <si>
    <t xml:space="preserve">Cuadro: Desempeño financiero por programa </t>
  </si>
  <si>
    <t>Presupuesto Inicial</t>
  </si>
  <si>
    <t>Presupuesto Vigente</t>
  </si>
  <si>
    <t>Presupuesto Ejecutado</t>
  </si>
  <si>
    <t>Porcentaje de Ejecución</t>
  </si>
  <si>
    <t xml:space="preserve"> Presupuesto Anual </t>
  </si>
  <si>
    <t>Cumplimiento</t>
  </si>
  <si>
    <t>PRODUCTO</t>
  </si>
  <si>
    <t>UNIDAD DE MEDIDA</t>
  </si>
  <si>
    <t>Metas</t>
  </si>
  <si>
    <t xml:space="preserve">Monto Financiero </t>
  </si>
  <si>
    <t>Física % E=C/A</t>
  </si>
  <si>
    <t>Financiero % 
F=D/B</t>
  </si>
  <si>
    <r>
      <rPr>
        <b/>
        <sz val="11"/>
        <color rgb="FF1F4E78"/>
        <rFont val="Century Gothic"/>
        <family val="2"/>
      </rPr>
      <t>V. (</t>
    </r>
    <r>
      <rPr>
        <b/>
        <sz val="11"/>
        <color rgb="FF1F4E78"/>
        <rFont val="Century Gothic"/>
        <family val="2"/>
      </rPr>
      <t>11</t>
    </r>
    <r>
      <rPr>
        <b/>
        <sz val="11"/>
        <color rgb="FF1F4E78"/>
        <rFont val="Century Gothic"/>
        <family val="2"/>
      </rPr>
      <t>)</t>
    </r>
    <r>
      <rPr>
        <b/>
        <sz val="11"/>
        <color rgb="FF000000"/>
        <rFont val="Century Gothic"/>
        <family val="2"/>
      </rPr>
      <t xml:space="preserve">  </t>
    </r>
    <r>
      <rPr>
        <b/>
        <sz val="11"/>
        <color rgb="FF1F4E78"/>
        <rFont val="Century Gothic"/>
        <family val="2"/>
      </rPr>
      <t>ANÁLISIS DE LOS LOGROS Y DESVIACIONES:</t>
    </r>
  </si>
  <si>
    <t>Producto:</t>
  </si>
  <si>
    <t>Descripción del producto:</t>
  </si>
  <si>
    <t>Logros Alcanzados:</t>
  </si>
  <si>
    <t>0203 - MINISTERIO DE DEFENSA</t>
  </si>
  <si>
    <t>01 - MINISTERIO DE DEFENSA</t>
  </si>
  <si>
    <t>0019 - SUPERINTENDENCIA DE VIGILANCIA Y SEGURIDAD PRIVADA</t>
  </si>
  <si>
    <t>Defender la integridad territorial de la República Dominicana, ser celoso guardián de la soberanía, mantener la paz y el orden público y con ellos, ser el ingrediente primordial para crear las condiciones favorables al desarrollo de las actividades productivas de la nación en un clima de máxima seguridad; esto como es claro, en esfuerzo conjunto y coordinado con las instituciones militares que nacieron de su propio seno para vivir hermanadas y cónsonas con el concierto armónico de unas Fuerzas Armadas capaces y eficientes.</t>
  </si>
  <si>
    <t>Las Fuerzas Armadas es una institución integrada por hombres y mujeres calificadas y productivas, que participan armónicamente dentro de la sociedad, dándole la seguridad esperada, en defensa de la nación, al mínimo costo posible, mediante el desarrollo de un sistema eficiente que se caracteriza por la excelencia de nuestro trabajo basado en el apoyo de nuestros recursos humanos disciplinado.</t>
  </si>
  <si>
    <t>1. DESARROLLO INSTITUCIONAL</t>
  </si>
  <si>
    <t>1.4. Seguridad y convivencia pacífica</t>
  </si>
  <si>
    <t>1.4.1 Garantizar la defensa de los intereses nacionales en los espacios terrestre, marítimo y aéreo</t>
  </si>
  <si>
    <t>11 - Defensa nacional</t>
  </si>
  <si>
    <t>En la Seguridad y Defensa de los intereses nacional. (Reguardar y Asegurar Puertos, Aeropuertos, Instalaciones Gubernamentales, Asegurar las Fronteras)</t>
  </si>
  <si>
    <t>Los Ciudadanos que utilizan los diferentes servicios de seguridad priavda, los puertos y aeropuertos, las lineas del metros.</t>
  </si>
  <si>
    <t>6018 - Personas físicas y jurídicas reguladas para la prestación de servicios de seguridad y vigilancia privada</t>
  </si>
  <si>
    <t>Certificaciones de regulación emitidas</t>
  </si>
  <si>
    <t>Regular las compañías de seguridad privada en sus diferentes modalidades (Con Armas, Sin  Armas, Escuelas de Entrenamientos, Seguridad Electrónica, Transporte de Valores, Seguridad de Eventos y Blindaje), Capacitar al personal que presta servicio de seguridad privada en todo el territorio nacional.</t>
  </si>
  <si>
    <t>Aumentar el porcentaje de operaciones en los espacios marítimos, terrestre y aéreo.</t>
  </si>
  <si>
    <t xml:space="preserve">III. INFORMACION DEL PROGRAMA: </t>
  </si>
  <si>
    <t>IV. REPORTE DEL PRESUPUESTO FÍSICO-FINANCIERO DE LOS PRODUCTOS</t>
  </si>
  <si>
    <t>MINISTERIO DE DEFENSA</t>
  </si>
  <si>
    <t>SUPERINTENDENCIA DE VIGILANCIA  Y SEGURIDAD PRIVADA</t>
  </si>
  <si>
    <t>Programación Financiera Trimestral
(B)</t>
  </si>
  <si>
    <t>Programación Física Trimestral   
 (A)</t>
  </si>
  <si>
    <t>INFORME DE EVALUACION TRIMESTRAL DE LAS METAS FISICAS-FINANCIERA</t>
  </si>
  <si>
    <t>Ejecución Física Trimestral
(C)</t>
  </si>
  <si>
    <t xml:space="preserve">Programación Trimestral </t>
  </si>
  <si>
    <t>Ejecución Trimestral</t>
  </si>
  <si>
    <t>PROGRAMACIÓN Y EJECUCIÓN DE LAS METAS 3er. TRIMESTRE ENERO-MARZO 2024</t>
  </si>
  <si>
    <t>Ejecución Financiera Trimestre
 (D)</t>
  </si>
  <si>
    <t>Informe de evaluación de las metas físicas-financieras 4to. Trimestre Octubre-Diciembre 2024</t>
  </si>
  <si>
    <t xml:space="preserve">De las metas propuesta al inicio 4to. Trimestre del año 2024 se esperaba Supervisar, Inspeccionar y Regularizar un total de 45 Compañías con un presupuesto inicial de RD$24,491,457.47, de los cuales se logró Supervisar, Inspeccionar y Regularizar un total de 45 compañías, con una ejecución presupuestaria de RD$2491457.47 esto representa un 100%  de ejecucion fisica y 100.00%  de ejecucion financiera respectivamente.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</si>
</sst>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10409]#,##0.00;\-#,##0.00"/>
    <numFmt numFmtId="165" formatCode="[$-10409]0.00\ %"/>
    <numFmt numFmtId="166" formatCode="[$-10409]#,##0;\-#,##0"/>
    <numFmt numFmtId="167" formatCode="[$-10409]0.0%"/>
    <numFmt numFmtId="168" formatCode="0.0%"/>
  </numFmts>
  <fonts count="20" x14ac:knownFonts="1">
    <font>
      <sz val="11"/>
      <color rgb="FF000000"/>
      <name val="Calibri"/>
      <family val="2"/>
      <scheme val="minor"/>
    </font>
    <font>
      <sz val="11"/>
      <name val="Calibri"/>
      <family val="2"/>
    </font>
    <font>
      <b/>
      <sz val="14"/>
      <color rgb="FF000000"/>
      <name val="Century Gothic"/>
      <family val="2"/>
    </font>
    <font>
      <b/>
      <sz val="11"/>
      <color rgb="FF000000"/>
      <name val="Century Gothic"/>
      <family val="2"/>
    </font>
    <font>
      <sz val="11"/>
      <color rgb="FF000000"/>
      <name val="Century Gothic"/>
      <family val="2"/>
    </font>
    <font>
      <b/>
      <sz val="12"/>
      <color rgb="FF1F4E78"/>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sz val="11"/>
      <color rgb="FF000000"/>
      <name val="Calibri"/>
      <family val="2"/>
      <scheme val="minor"/>
    </font>
    <font>
      <sz val="11"/>
      <name val="Century Gothic"/>
      <family val="2"/>
    </font>
    <font>
      <sz val="11"/>
      <color theme="3" tint="-0.249977111117893"/>
      <name val="Century Gothic"/>
      <family val="2"/>
    </font>
    <font>
      <sz val="11"/>
      <color theme="3" tint="-0.249977111117893"/>
      <name val="Calibri"/>
      <family val="2"/>
    </font>
    <font>
      <b/>
      <sz val="14"/>
      <name val="Times New Roman"/>
      <family val="1"/>
    </font>
    <font>
      <b/>
      <sz val="11"/>
      <name val="Times New Roman"/>
      <family val="1"/>
    </font>
    <font>
      <b/>
      <sz val="14"/>
      <name val="Calibri"/>
      <family val="2"/>
    </font>
  </fonts>
  <fills count="5">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3D3D3"/>
        <bgColor rgb="FFD3D3D3"/>
      </patternFill>
    </fill>
  </fills>
  <borders count="10">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13" fillId="0" borderId="0" applyFont="0" applyFill="0" applyBorder="0" applyAlignment="0" applyProtection="0"/>
  </cellStyleXfs>
  <cellXfs count="55">
    <xf numFmtId="0" fontId="1" fillId="0" borderId="0" xfId="0" applyFont="1"/>
    <xf numFmtId="0" fontId="11" fillId="3" borderId="1" xfId="0" applyFont="1" applyFill="1" applyBorder="1" applyAlignment="1">
      <alignment horizontal="center" vertical="center" wrapText="1" readingOrder="1"/>
    </xf>
    <xf numFmtId="0" fontId="1" fillId="0" borderId="0" xfId="0" applyFont="1" applyAlignment="1">
      <alignment vertical="center" readingOrder="1"/>
    </xf>
    <xf numFmtId="4" fontId="1" fillId="0" borderId="0" xfId="0" applyNumberFormat="1" applyFont="1"/>
    <xf numFmtId="166" fontId="12" fillId="0" borderId="1" xfId="0" applyNumberFormat="1" applyFont="1" applyBorder="1" applyAlignment="1">
      <alignment horizontal="center" vertical="center" wrapText="1" readingOrder="1"/>
    </xf>
    <xf numFmtId="0" fontId="1" fillId="0" borderId="0" xfId="0" applyFont="1" applyAlignment="1">
      <alignment vertical="top" readingOrder="1"/>
    </xf>
    <xf numFmtId="0" fontId="18" fillId="0" borderId="0" xfId="0" applyFont="1"/>
    <xf numFmtId="0" fontId="1" fillId="0" borderId="4" xfId="0" applyFont="1" applyBorder="1" applyAlignment="1">
      <alignment vertical="center" readingOrder="1"/>
    </xf>
    <xf numFmtId="0" fontId="1" fillId="0" borderId="5" xfId="0" applyFont="1" applyBorder="1" applyAlignment="1">
      <alignment vertical="center" readingOrder="1"/>
    </xf>
    <xf numFmtId="0" fontId="1" fillId="0" borderId="8" xfId="0" applyFont="1" applyBorder="1"/>
    <xf numFmtId="0" fontId="1" fillId="0" borderId="9" xfId="0" applyFont="1" applyBorder="1"/>
    <xf numFmtId="4" fontId="1" fillId="0" borderId="0" xfId="0" applyNumberFormat="1" applyFont="1" applyAlignment="1">
      <alignment vertical="center" readingOrder="1"/>
    </xf>
    <xf numFmtId="0" fontId="17" fillId="0" borderId="0" xfId="0" applyFont="1" applyAlignment="1">
      <alignment horizontal="center"/>
    </xf>
    <xf numFmtId="0" fontId="19" fillId="0" borderId="0" xfId="0" applyFont="1" applyAlignment="1">
      <alignment horizontal="center" vertical="center" readingOrder="1"/>
    </xf>
    <xf numFmtId="0" fontId="4" fillId="0" borderId="7" xfId="0" applyFont="1" applyBorder="1" applyAlignment="1">
      <alignment horizontal="justify" vertical="top" wrapText="1" readingOrder="1"/>
    </xf>
    <xf numFmtId="0" fontId="14" fillId="0" borderId="8" xfId="0" applyFont="1" applyBorder="1" applyAlignment="1">
      <alignment horizontal="justify" vertical="top" readingOrder="1"/>
    </xf>
    <xf numFmtId="0" fontId="4" fillId="0" borderId="0" xfId="0" applyFont="1" applyAlignment="1">
      <alignment horizontal="justify" vertical="top" wrapText="1" readingOrder="1"/>
    </xf>
    <xf numFmtId="0" fontId="14" fillId="0" borderId="0" xfId="0" applyFont="1" applyAlignment="1">
      <alignment horizontal="justify" vertical="top" readingOrder="1"/>
    </xf>
    <xf numFmtId="0" fontId="3" fillId="0" borderId="1" xfId="0" applyFont="1" applyBorder="1" applyAlignment="1">
      <alignment vertical="center" wrapText="1" readingOrder="1"/>
    </xf>
    <xf numFmtId="0" fontId="1" fillId="0" borderId="2" xfId="0" applyFont="1" applyBorder="1" applyAlignment="1">
      <alignment vertical="center" wrapText="1" readingOrder="1"/>
    </xf>
    <xf numFmtId="0" fontId="1" fillId="0" borderId="3" xfId="0" applyFont="1" applyBorder="1" applyAlignment="1">
      <alignment vertical="center" wrapText="1" readingOrder="1"/>
    </xf>
    <xf numFmtId="0" fontId="4" fillId="0" borderId="1" xfId="0" applyFont="1" applyBorder="1" applyAlignment="1">
      <alignment vertical="center" wrapText="1" readingOrder="1"/>
    </xf>
    <xf numFmtId="0" fontId="5" fillId="2" borderId="0" xfId="0" applyFont="1" applyFill="1" applyAlignment="1">
      <alignment vertical="center" wrapText="1" readingOrder="1"/>
    </xf>
    <xf numFmtId="0" fontId="1" fillId="0" borderId="0" xfId="0" applyFont="1" applyAlignment="1">
      <alignment vertical="center" readingOrder="1"/>
    </xf>
    <xf numFmtId="0" fontId="3" fillId="0" borderId="5" xfId="0" applyFont="1" applyBorder="1" applyAlignment="1">
      <alignment vertical="center" wrapText="1" readingOrder="1"/>
    </xf>
    <xf numFmtId="0" fontId="1" fillId="0" borderId="5" xfId="0" applyFont="1" applyBorder="1" applyAlignment="1">
      <alignment vertical="center" readingOrder="1"/>
    </xf>
    <xf numFmtId="0" fontId="1" fillId="0" borderId="6" xfId="0" applyFont="1" applyBorder="1" applyAlignment="1">
      <alignment vertical="center" readingOrder="1"/>
    </xf>
    <xf numFmtId="0" fontId="3" fillId="0" borderId="0" xfId="0" applyFont="1" applyAlignment="1">
      <alignment vertical="center" wrapText="1" readingOrder="1"/>
    </xf>
    <xf numFmtId="0" fontId="2" fillId="2" borderId="0" xfId="0" applyFont="1" applyFill="1" applyAlignment="1">
      <alignment horizontal="center" vertical="center" wrapText="1" readingOrder="1"/>
    </xf>
    <xf numFmtId="0" fontId="6" fillId="2" borderId="0" xfId="0" applyFont="1" applyFill="1" applyAlignment="1">
      <alignment vertical="center" wrapText="1" readingOrder="1"/>
    </xf>
    <xf numFmtId="0" fontId="4" fillId="0" borderId="0" xfId="0" applyFont="1" applyAlignment="1">
      <alignment vertical="top" wrapText="1" readingOrder="1"/>
    </xf>
    <xf numFmtId="0" fontId="1" fillId="0" borderId="0" xfId="0" applyFont="1"/>
    <xf numFmtId="0" fontId="4" fillId="0" borderId="0" xfId="0" applyFont="1" applyAlignment="1">
      <alignment vertical="center" wrapText="1" readingOrder="1"/>
    </xf>
    <xf numFmtId="0" fontId="4" fillId="0" borderId="0" xfId="0" applyFont="1" applyAlignment="1">
      <alignment horizontal="justify" vertical="center" wrapText="1" readingOrder="1"/>
    </xf>
    <xf numFmtId="0" fontId="1" fillId="0" borderId="0" xfId="0" applyFont="1" applyAlignment="1">
      <alignment horizontal="justify" vertical="center" readingOrder="1"/>
    </xf>
    <xf numFmtId="0" fontId="1" fillId="0" borderId="0" xfId="0" applyFont="1" applyAlignment="1">
      <alignment horizontal="justify" vertical="top" readingOrder="1"/>
    </xf>
    <xf numFmtId="0" fontId="6" fillId="2" borderId="0" xfId="0" applyFont="1" applyFill="1" applyAlignment="1">
      <alignment horizontal="center" vertical="center" wrapText="1" readingOrder="1"/>
    </xf>
    <xf numFmtId="0" fontId="7" fillId="0" borderId="1" xfId="0" applyFont="1" applyBorder="1" applyAlignment="1">
      <alignment horizontal="center" vertical="center" wrapText="1" readingOrder="1"/>
    </xf>
    <xf numFmtId="0" fontId="8" fillId="0" borderId="1" xfId="0" applyFont="1" applyBorder="1" applyAlignment="1">
      <alignment horizontal="center" vertical="center" wrapText="1" readingOrder="1"/>
    </xf>
    <xf numFmtId="164" fontId="9" fillId="0" borderId="1" xfId="0" applyNumberFormat="1" applyFont="1" applyBorder="1" applyAlignment="1">
      <alignment horizontal="center" vertical="center" wrapText="1" readingOrder="1"/>
    </xf>
    <xf numFmtId="165" fontId="9" fillId="0" borderId="1" xfId="0" applyNumberFormat="1" applyFont="1" applyBorder="1" applyAlignment="1">
      <alignment horizontal="center" vertical="center" wrapText="1" readingOrder="1"/>
    </xf>
    <xf numFmtId="0" fontId="1" fillId="0" borderId="2" xfId="0" applyFont="1" applyBorder="1" applyAlignment="1">
      <alignment vertical="top" wrapText="1"/>
    </xf>
    <xf numFmtId="0" fontId="1" fillId="0" borderId="3" xfId="0" applyFont="1" applyBorder="1" applyAlignment="1">
      <alignment vertical="top" wrapText="1"/>
    </xf>
    <xf numFmtId="0" fontId="11" fillId="3" borderId="1" xfId="0" applyFont="1" applyFill="1" applyBorder="1" applyAlignment="1">
      <alignment horizontal="center" vertical="center" wrapText="1" readingOrder="1"/>
    </xf>
    <xf numFmtId="0" fontId="7" fillId="2" borderId="1" xfId="0" applyFont="1" applyFill="1" applyBorder="1" applyAlignment="1">
      <alignment horizontal="center" vertical="center" wrapText="1" readingOrder="1"/>
    </xf>
    <xf numFmtId="0" fontId="10" fillId="3" borderId="1" xfId="0" applyFont="1" applyFill="1" applyBorder="1" applyAlignment="1">
      <alignment horizontal="center" vertical="center" wrapText="1" readingOrder="1"/>
    </xf>
    <xf numFmtId="0" fontId="12" fillId="0" borderId="1" xfId="0" applyFont="1" applyBorder="1" applyAlignment="1">
      <alignment horizontal="left" vertical="center" wrapText="1" readingOrder="1"/>
    </xf>
    <xf numFmtId="166" fontId="12" fillId="0" borderId="1" xfId="0" applyNumberFormat="1" applyFont="1" applyBorder="1" applyAlignment="1">
      <alignment horizontal="center" vertical="center" wrapText="1" readingOrder="1"/>
    </xf>
    <xf numFmtId="164" fontId="12" fillId="0" borderId="1" xfId="0" applyNumberFormat="1" applyFont="1" applyBorder="1" applyAlignment="1">
      <alignment horizontal="center" vertical="center" wrapText="1" readingOrder="1"/>
    </xf>
    <xf numFmtId="168" fontId="12" fillId="0" borderId="1" xfId="1" applyNumberFormat="1" applyFont="1" applyBorder="1" applyAlignment="1">
      <alignment horizontal="center" vertical="center" wrapText="1" readingOrder="1"/>
    </xf>
    <xf numFmtId="168" fontId="1" fillId="0" borderId="3" xfId="1" applyNumberFormat="1" applyFont="1" applyBorder="1" applyAlignment="1">
      <alignment vertical="top" wrapText="1"/>
    </xf>
    <xf numFmtId="167" fontId="12" fillId="0" borderId="1" xfId="0" applyNumberFormat="1" applyFont="1" applyBorder="1" applyAlignment="1">
      <alignment horizontal="center" vertical="center" wrapText="1" readingOrder="1"/>
    </xf>
    <xf numFmtId="0" fontId="15" fillId="0" borderId="0" xfId="0" applyFont="1" applyAlignment="1">
      <alignment horizontal="justify" vertical="top" wrapText="1" readingOrder="1"/>
    </xf>
    <xf numFmtId="0" fontId="16" fillId="0" borderId="0" xfId="0" applyFont="1" applyAlignment="1">
      <alignment horizontal="justify" vertical="top" readingOrder="1"/>
    </xf>
    <xf numFmtId="0" fontId="3" fillId="4" borderId="0" xfId="0" applyFont="1" applyFill="1" applyAlignment="1">
      <alignment vertical="center" wrapText="1" readingOrder="1"/>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D3D3D3"/>
      <rgbColor rgb="001F4E78"/>
      <rgbColor rgb="004D4D4D"/>
      <rgbColor rgb="00F5F5F5"/>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29</xdr:col>
      <xdr:colOff>409575</xdr:colOff>
      <xdr:row>0</xdr:row>
      <xdr:rowOff>47625</xdr:rowOff>
    </xdr:from>
    <xdr:to>
      <xdr:col>31</xdr:col>
      <xdr:colOff>390525</xdr:colOff>
      <xdr:row>6</xdr:row>
      <xdr:rowOff>28575</xdr:rowOff>
    </xdr:to>
    <xdr:pic>
      <xdr:nvPicPr>
        <xdr:cNvPr id="2" name="Picture 1" descr="IMG-20170722-WA0004">
          <a:extLst>
            <a:ext uri="{FF2B5EF4-FFF2-40B4-BE49-F238E27FC236}">
              <a16:creationId xmlns:a16="http://schemas.microsoft.com/office/drawing/2014/main" id="{A544289E-7AEB-4594-BF12-E8095696D1C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457575" y="47625"/>
          <a:ext cx="819150" cy="1123950"/>
        </a:xfrm>
        <a:prstGeom prst="rect">
          <a:avLst/>
        </a:prstGeom>
        <a:noFill/>
        <a:ln w="9525">
          <a:noFill/>
          <a:miter lim="800000"/>
          <a:headEnd/>
          <a:tailEnd/>
        </a:ln>
      </xdr:spPr>
    </xdr:pic>
    <xdr:clientData/>
  </xdr:twoCellAnchor>
  <xdr:twoCellAnchor editAs="oneCell">
    <xdr:from>
      <xdr:col>14</xdr:col>
      <xdr:colOff>28575</xdr:colOff>
      <xdr:row>46</xdr:row>
      <xdr:rowOff>57150</xdr:rowOff>
    </xdr:from>
    <xdr:to>
      <xdr:col>29</xdr:col>
      <xdr:colOff>238125</xdr:colOff>
      <xdr:row>53</xdr:row>
      <xdr:rowOff>91016</xdr:rowOff>
    </xdr:to>
    <xdr:pic>
      <xdr:nvPicPr>
        <xdr:cNvPr id="6" name="Imagen 5">
          <a:extLst>
            <a:ext uri="{FF2B5EF4-FFF2-40B4-BE49-F238E27FC236}">
              <a16:creationId xmlns:a16="http://schemas.microsoft.com/office/drawing/2014/main" id="{30BF29D9-063F-4F26-82EC-719E9467972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5449550"/>
          <a:ext cx="3228975" cy="1386416"/>
        </a:xfrm>
        <a:prstGeom prst="rect">
          <a:avLst/>
        </a:prstGeom>
        <a:noFill/>
        <a:ln>
          <a:noFill/>
        </a:ln>
      </xdr:spPr>
    </xdr:pic>
    <xdr:clientData/>
  </xdr:twoCellAnchor>
  <xdr:twoCellAnchor editAs="oneCell">
    <xdr:from>
      <xdr:col>31</xdr:col>
      <xdr:colOff>295275</xdr:colOff>
      <xdr:row>47</xdr:row>
      <xdr:rowOff>66675</xdr:rowOff>
    </xdr:from>
    <xdr:to>
      <xdr:col>38</xdr:col>
      <xdr:colOff>377796</xdr:colOff>
      <xdr:row>54</xdr:row>
      <xdr:rowOff>31736</xdr:rowOff>
    </xdr:to>
    <xdr:pic>
      <xdr:nvPicPr>
        <xdr:cNvPr id="8" name="Picture 7">
          <a:extLst>
            <a:ext uri="{FF2B5EF4-FFF2-40B4-BE49-F238E27FC236}">
              <a16:creationId xmlns:a16="http://schemas.microsoft.com/office/drawing/2014/main" id="{5F0DD9CF-2EC9-42FC-8A4F-6D49F978D4B8}"/>
            </a:ext>
          </a:extLst>
        </xdr:cNvPr>
        <xdr:cNvPicPr>
          <a:picLocks noChangeAspect="1"/>
        </xdr:cNvPicPr>
      </xdr:nvPicPr>
      <xdr:blipFill>
        <a:blip xmlns:r="http://schemas.openxmlformats.org/officeDocument/2006/relationships" r:embed="rId3"/>
        <a:stretch>
          <a:fillRect/>
        </a:stretch>
      </xdr:blipFill>
      <xdr:spPr>
        <a:xfrm>
          <a:off x="4181475" y="15668625"/>
          <a:ext cx="2597121" cy="1298561"/>
        </a:xfrm>
        <a:prstGeom prst="rect">
          <a:avLst/>
        </a:prstGeom>
      </xdr:spPr>
    </xdr:pic>
    <xdr:clientData/>
  </xdr:twoCellAnchor>
  <xdr:twoCellAnchor editAs="oneCell">
    <xdr:from>
      <xdr:col>21</xdr:col>
      <xdr:colOff>133350</xdr:colOff>
      <xdr:row>53</xdr:row>
      <xdr:rowOff>152400</xdr:rowOff>
    </xdr:from>
    <xdr:to>
      <xdr:col>34</xdr:col>
      <xdr:colOff>209550</xdr:colOff>
      <xdr:row>60</xdr:row>
      <xdr:rowOff>161925</xdr:rowOff>
    </xdr:to>
    <xdr:pic>
      <xdr:nvPicPr>
        <xdr:cNvPr id="7" name="Picture 6">
          <a:extLst>
            <a:ext uri="{FF2B5EF4-FFF2-40B4-BE49-F238E27FC236}">
              <a16:creationId xmlns:a16="http://schemas.microsoft.com/office/drawing/2014/main" id="{BAAB835F-7A77-4005-A1EA-C1C91C654B0E}"/>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28775" y="16897350"/>
          <a:ext cx="3857625" cy="13430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7:BA47"/>
  <sheetViews>
    <sheetView showGridLines="0" tabSelected="1" topLeftCell="C46" zoomScaleNormal="100" workbookViewId="0">
      <selection activeCell="BA11" sqref="BA11"/>
    </sheetView>
  </sheetViews>
  <sheetFormatPr defaultColWidth="11.42578125" defaultRowHeight="15" x14ac:dyDescent="0.25"/>
  <cols>
    <col min="1" max="2" width="0" style="2" hidden="1" customWidth="1"/>
    <col min="3" max="3" width="0.140625" style="2" customWidth="1"/>
    <col min="4" max="10" width="0" style="2" hidden="1" customWidth="1"/>
    <col min="11" max="11" width="0.140625" style="2" customWidth="1"/>
    <col min="12" max="12" width="0" style="2" hidden="1" customWidth="1"/>
    <col min="13" max="13" width="0.140625" style="2" customWidth="1"/>
    <col min="14" max="14" width="0" style="2" hidden="1" customWidth="1"/>
    <col min="15" max="15" width="13.7109375" style="2" customWidth="1"/>
    <col min="16" max="16" width="3.7109375" style="2" customWidth="1"/>
    <col min="17" max="17" width="4.28515625" style="2" customWidth="1"/>
    <col min="18" max="18" width="0.140625" style="2" customWidth="1"/>
    <col min="19" max="20" width="0" style="2" hidden="1" customWidth="1"/>
    <col min="21" max="21" width="0.140625" style="2" customWidth="1"/>
    <col min="22" max="22" width="2.42578125" style="2" customWidth="1"/>
    <col min="23" max="23" width="8.140625" style="2" customWidth="1"/>
    <col min="24" max="24" width="0.140625" style="2" customWidth="1"/>
    <col min="25" max="25" width="2.140625" style="2" customWidth="1"/>
    <col min="26" max="27" width="0.140625" style="2" customWidth="1"/>
    <col min="28" max="28" width="8" style="2" customWidth="1"/>
    <col min="29" max="29" width="2.140625" style="2" customWidth="1"/>
    <col min="30" max="30" width="9.85546875" style="2" customWidth="1"/>
    <col min="31" max="31" width="2.7109375" style="2" customWidth="1"/>
    <col min="32" max="32" width="10.7109375" style="2" customWidth="1"/>
    <col min="33" max="33" width="1.42578125" style="2" customWidth="1"/>
    <col min="34" max="34" width="8.7109375" style="2" customWidth="1"/>
    <col min="35" max="35" width="3.28515625" style="2" customWidth="1"/>
    <col min="36" max="36" width="7.5703125" style="2" customWidth="1"/>
    <col min="37" max="37" width="3.85546875" style="2" customWidth="1"/>
    <col min="38" max="38" width="2.140625" style="2" customWidth="1"/>
    <col min="39" max="39" width="28.28515625" style="2" customWidth="1"/>
    <col min="40" max="40" width="0" style="2" hidden="1" customWidth="1"/>
    <col min="41" max="41" width="0.140625" style="2" customWidth="1"/>
    <col min="42" max="42" width="1.5703125" style="2" hidden="1" customWidth="1"/>
    <col min="43" max="43" width="0.140625" style="2" customWidth="1"/>
    <col min="44" max="47" width="0" style="2" hidden="1" customWidth="1"/>
    <col min="48" max="48" width="3" style="2" hidden="1" customWidth="1"/>
    <col min="49" max="50" width="0.140625" style="2" customWidth="1"/>
    <col min="51" max="51" width="3.85546875" style="2" customWidth="1"/>
    <col min="52" max="52" width="11.42578125" style="2"/>
    <col min="53" max="53" width="14.28515625" style="2" customWidth="1"/>
    <col min="54" max="16384" width="11.42578125" style="2"/>
  </cols>
  <sheetData>
    <row r="7" spans="1:50" ht="18.75" x14ac:dyDescent="0.3">
      <c r="O7" s="12" t="s">
        <v>49</v>
      </c>
      <c r="P7" s="12"/>
      <c r="Q7" s="12"/>
      <c r="R7" s="12"/>
      <c r="S7" s="12"/>
      <c r="T7" s="12"/>
      <c r="U7" s="12"/>
      <c r="V7" s="12"/>
      <c r="W7" s="12"/>
      <c r="X7" s="12"/>
      <c r="Y7" s="12"/>
      <c r="Z7" s="12"/>
      <c r="AA7" s="12"/>
      <c r="AB7" s="12"/>
      <c r="AC7" s="12"/>
      <c r="AD7" s="12"/>
      <c r="AE7" s="12"/>
      <c r="AF7" s="12"/>
      <c r="AG7" s="12"/>
      <c r="AH7" s="12"/>
      <c r="AI7" s="12"/>
      <c r="AJ7" s="12"/>
      <c r="AK7" s="12"/>
      <c r="AL7" s="12"/>
      <c r="AM7" s="12"/>
    </row>
    <row r="8" spans="1:50" x14ac:dyDescent="0.2">
      <c r="W8" s="6" t="s">
        <v>50</v>
      </c>
      <c r="X8" s="6"/>
    </row>
    <row r="9" spans="1:50" ht="18.75" x14ac:dyDescent="0.25">
      <c r="O9" s="13" t="s">
        <v>53</v>
      </c>
      <c r="P9" s="13"/>
      <c r="Q9" s="13"/>
      <c r="R9" s="13"/>
      <c r="S9" s="13"/>
      <c r="T9" s="13"/>
      <c r="U9" s="13"/>
      <c r="V9" s="13"/>
      <c r="W9" s="13"/>
      <c r="X9" s="13"/>
      <c r="Y9" s="13"/>
      <c r="Z9" s="13"/>
      <c r="AA9" s="13"/>
      <c r="AB9" s="13"/>
      <c r="AC9" s="13"/>
      <c r="AD9" s="13"/>
      <c r="AE9" s="13"/>
      <c r="AF9" s="13"/>
      <c r="AG9" s="13"/>
      <c r="AH9" s="13"/>
      <c r="AI9" s="13"/>
      <c r="AJ9" s="13"/>
      <c r="AK9" s="13"/>
      <c r="AL9" s="13"/>
      <c r="AM9" s="13"/>
    </row>
    <row r="11" spans="1:50" x14ac:dyDescent="0.25">
      <c r="A11" s="28" t="s">
        <v>59</v>
      </c>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row>
    <row r="12" spans="1:50" ht="24" customHeight="1" x14ac:dyDescent="0.25">
      <c r="B12" s="18" t="s">
        <v>0</v>
      </c>
      <c r="C12" s="19"/>
      <c r="D12" s="19"/>
      <c r="E12" s="19"/>
      <c r="F12" s="19"/>
      <c r="G12" s="19"/>
      <c r="H12" s="19"/>
      <c r="I12" s="19"/>
      <c r="J12" s="19"/>
      <c r="K12" s="19"/>
      <c r="L12" s="19"/>
      <c r="M12" s="19"/>
      <c r="N12" s="19"/>
      <c r="O12" s="19"/>
      <c r="P12" s="19"/>
      <c r="Q12" s="19"/>
      <c r="R12" s="19"/>
      <c r="S12" s="20"/>
      <c r="T12" s="21" t="s">
        <v>32</v>
      </c>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20"/>
    </row>
    <row r="13" spans="1:50" ht="23.25" customHeight="1" x14ac:dyDescent="0.25">
      <c r="B13" s="18" t="s">
        <v>1</v>
      </c>
      <c r="C13" s="19"/>
      <c r="D13" s="19"/>
      <c r="E13" s="19"/>
      <c r="F13" s="19"/>
      <c r="G13" s="19"/>
      <c r="H13" s="19"/>
      <c r="I13" s="19"/>
      <c r="J13" s="19"/>
      <c r="K13" s="19"/>
      <c r="L13" s="19"/>
      <c r="M13" s="19"/>
      <c r="N13" s="19"/>
      <c r="O13" s="19"/>
      <c r="P13" s="19"/>
      <c r="Q13" s="19"/>
      <c r="R13" s="19"/>
      <c r="S13" s="20"/>
      <c r="T13" s="21" t="s">
        <v>33</v>
      </c>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20"/>
    </row>
    <row r="14" spans="1:50" ht="23.25" customHeight="1" x14ac:dyDescent="0.25">
      <c r="B14" s="18" t="s">
        <v>2</v>
      </c>
      <c r="C14" s="19"/>
      <c r="D14" s="19"/>
      <c r="E14" s="19"/>
      <c r="F14" s="19"/>
      <c r="G14" s="19"/>
      <c r="H14" s="19"/>
      <c r="I14" s="19"/>
      <c r="J14" s="19"/>
      <c r="K14" s="19"/>
      <c r="L14" s="19"/>
      <c r="M14" s="19"/>
      <c r="N14" s="19"/>
      <c r="O14" s="19"/>
      <c r="P14" s="19"/>
      <c r="Q14" s="19"/>
      <c r="R14" s="19"/>
      <c r="S14" s="20"/>
      <c r="T14" s="21" t="s">
        <v>34</v>
      </c>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20"/>
    </row>
    <row r="15" spans="1:50" ht="18" customHeight="1" thickBot="1" x14ac:dyDescent="0.3">
      <c r="H15" s="22" t="s">
        <v>3</v>
      </c>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row>
    <row r="16" spans="1:50" ht="18" customHeight="1" x14ac:dyDescent="0.25">
      <c r="F16" s="7"/>
      <c r="G16" s="8"/>
      <c r="H16" s="8"/>
      <c r="I16" s="8"/>
      <c r="J16" s="24" t="s">
        <v>4</v>
      </c>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6"/>
    </row>
    <row r="17" spans="5:53" customFormat="1" ht="70.5" customHeight="1" thickBot="1" x14ac:dyDescent="0.3">
      <c r="F17" s="14" t="s">
        <v>35</v>
      </c>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9"/>
      <c r="AU17" s="9"/>
      <c r="AV17" s="10"/>
      <c r="BA17" s="3"/>
    </row>
    <row r="18" spans="5:53" ht="24.6" customHeight="1" x14ac:dyDescent="0.25">
      <c r="G18" s="27" t="s">
        <v>5</v>
      </c>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row>
    <row r="19" spans="5:53" customFormat="1" ht="74.25" customHeight="1" x14ac:dyDescent="0.25">
      <c r="G19" s="16" t="s">
        <v>36</v>
      </c>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BA19" s="3"/>
    </row>
    <row r="20" spans="5:53" ht="34.700000000000003" customHeight="1" x14ac:dyDescent="0.25">
      <c r="I20" s="29" t="s">
        <v>6</v>
      </c>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row>
    <row r="21" spans="5:53" ht="18" customHeight="1" x14ac:dyDescent="0.25">
      <c r="O21" s="27" t="s">
        <v>7</v>
      </c>
      <c r="P21" s="23"/>
      <c r="Q21" s="23"/>
      <c r="R21" s="23"/>
      <c r="V21" s="30" t="s">
        <v>37</v>
      </c>
      <c r="W21" s="31"/>
      <c r="X21" s="31"/>
      <c r="Y21" s="31"/>
      <c r="Z21" s="31"/>
      <c r="AA21" s="31"/>
      <c r="AB21" s="31"/>
      <c r="AC21" s="31"/>
      <c r="AD21" s="31"/>
      <c r="AE21" s="31"/>
      <c r="AF21" s="31"/>
      <c r="AG21" s="31"/>
      <c r="AH21" s="31"/>
      <c r="AI21" s="31"/>
      <c r="AJ21" s="31"/>
      <c r="AK21" s="31"/>
      <c r="AL21" s="31"/>
      <c r="AM21" s="31"/>
      <c r="AN21" s="31"/>
      <c r="AO21" s="31"/>
      <c r="AP21" s="31"/>
      <c r="AQ21" s="31"/>
      <c r="AR21" s="31"/>
    </row>
    <row r="22" spans="5:53" ht="18" customHeight="1" x14ac:dyDescent="0.25">
      <c r="M22" s="27" t="s">
        <v>8</v>
      </c>
      <c r="N22" s="23"/>
      <c r="O22" s="23"/>
      <c r="P22" s="23"/>
      <c r="Q22" s="23"/>
      <c r="U22" s="30" t="s">
        <v>38</v>
      </c>
      <c r="V22" s="31"/>
      <c r="W22" s="31"/>
      <c r="X22" s="31"/>
      <c r="Y22" s="31"/>
      <c r="Z22" s="31"/>
      <c r="AA22" s="31"/>
      <c r="AB22" s="31"/>
      <c r="AC22" s="31"/>
      <c r="AD22" s="31"/>
      <c r="AE22" s="31"/>
      <c r="AF22" s="31"/>
      <c r="AG22" s="31"/>
      <c r="AH22" s="31"/>
      <c r="AI22" s="31"/>
      <c r="AJ22" s="31"/>
      <c r="AK22" s="31"/>
      <c r="AL22" s="31"/>
      <c r="AM22" s="31"/>
      <c r="AN22" s="31"/>
      <c r="AO22" s="31"/>
      <c r="AP22" s="31"/>
      <c r="AQ22" s="31"/>
      <c r="AR22" s="31"/>
    </row>
    <row r="23" spans="5:53" ht="18" customHeight="1" x14ac:dyDescent="0.25">
      <c r="L23" s="27" t="s">
        <v>9</v>
      </c>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row>
    <row r="24" spans="5:53" customFormat="1" ht="16.5" x14ac:dyDescent="0.25">
      <c r="J24" s="16" t="s">
        <v>39</v>
      </c>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BA24" s="3"/>
    </row>
    <row r="25" spans="5:53" ht="18.2" customHeight="1" x14ac:dyDescent="0.25">
      <c r="E25" s="29" t="s">
        <v>47</v>
      </c>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row>
    <row r="26" spans="5:53" ht="21" customHeight="1" x14ac:dyDescent="0.25">
      <c r="N26" s="27" t="s">
        <v>10</v>
      </c>
      <c r="O26" s="23"/>
      <c r="P26" s="23"/>
      <c r="Q26" s="23"/>
      <c r="R26" s="23"/>
      <c r="S26" s="23"/>
      <c r="T26" s="23"/>
      <c r="U26" s="23"/>
      <c r="V26" s="23"/>
      <c r="W26" s="23"/>
      <c r="X26" s="23"/>
      <c r="Y26" s="23"/>
      <c r="AB26" s="32" t="s">
        <v>40</v>
      </c>
      <c r="AC26" s="23"/>
      <c r="AD26" s="23"/>
      <c r="AE26" s="23"/>
      <c r="AF26" s="23"/>
      <c r="AG26" s="23"/>
      <c r="AH26" s="23"/>
      <c r="AI26" s="23"/>
      <c r="AJ26" s="23"/>
      <c r="AK26" s="23"/>
      <c r="AL26" s="23"/>
      <c r="AM26" s="23"/>
      <c r="AN26" s="23"/>
      <c r="AO26" s="23"/>
      <c r="AP26" s="23"/>
    </row>
    <row r="27" spans="5:53" ht="18" customHeight="1" x14ac:dyDescent="0.25">
      <c r="L27" s="27" t="s">
        <v>11</v>
      </c>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row>
    <row r="28" spans="5:53" ht="39.75" customHeight="1" x14ac:dyDescent="0.25">
      <c r="L28" s="33" t="s">
        <v>41</v>
      </c>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row>
    <row r="29" spans="5:53" ht="18" customHeight="1" x14ac:dyDescent="0.25">
      <c r="N29" s="27" t="s">
        <v>12</v>
      </c>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row>
    <row r="30" spans="5:53" ht="40.5" customHeight="1" x14ac:dyDescent="0.25">
      <c r="L30" s="33" t="s">
        <v>42</v>
      </c>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row>
    <row r="31" spans="5:53" ht="18" customHeight="1" x14ac:dyDescent="0.25">
      <c r="N31" s="27" t="s">
        <v>13</v>
      </c>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row>
    <row r="32" spans="5:53" s="5" customFormat="1" ht="22.5" customHeight="1" x14ac:dyDescent="0.25">
      <c r="L32" s="16" t="s">
        <v>46</v>
      </c>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row>
    <row r="33" spans="2:53" ht="19.149999999999999" customHeight="1" x14ac:dyDescent="0.25">
      <c r="D33" s="36" t="s">
        <v>48</v>
      </c>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row>
    <row r="34" spans="2:53" ht="17.45" customHeight="1" x14ac:dyDescent="0.25">
      <c r="K34" s="37" t="s">
        <v>15</v>
      </c>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20"/>
    </row>
    <row r="35" spans="2:53" ht="18.399999999999999" customHeight="1" x14ac:dyDescent="0.25">
      <c r="K35" s="38" t="s">
        <v>16</v>
      </c>
      <c r="L35" s="19"/>
      <c r="M35" s="19"/>
      <c r="N35" s="19"/>
      <c r="O35" s="19"/>
      <c r="P35" s="19"/>
      <c r="Q35" s="19"/>
      <c r="R35" s="19"/>
      <c r="S35" s="19"/>
      <c r="T35" s="19"/>
      <c r="U35" s="19"/>
      <c r="V35" s="19"/>
      <c r="W35" s="19"/>
      <c r="X35" s="20"/>
      <c r="Y35" s="38" t="s">
        <v>17</v>
      </c>
      <c r="Z35" s="19"/>
      <c r="AA35" s="19"/>
      <c r="AB35" s="19"/>
      <c r="AC35" s="19"/>
      <c r="AD35" s="19"/>
      <c r="AE35" s="20"/>
      <c r="AF35" s="38" t="s">
        <v>18</v>
      </c>
      <c r="AG35" s="19"/>
      <c r="AH35" s="19"/>
      <c r="AI35" s="20"/>
      <c r="AJ35" s="38" t="s">
        <v>19</v>
      </c>
      <c r="AK35" s="19"/>
      <c r="AL35" s="19"/>
      <c r="AM35" s="19"/>
      <c r="AN35" s="19"/>
      <c r="AO35" s="19"/>
      <c r="AP35" s="19"/>
      <c r="AQ35" s="20"/>
    </row>
    <row r="36" spans="2:53" ht="21.75" customHeight="1" x14ac:dyDescent="0.25">
      <c r="K36" s="39">
        <v>67330163</v>
      </c>
      <c r="L36" s="19"/>
      <c r="M36" s="19"/>
      <c r="N36" s="19"/>
      <c r="O36" s="19"/>
      <c r="P36" s="19"/>
      <c r="Q36" s="19"/>
      <c r="R36" s="19"/>
      <c r="S36" s="19"/>
      <c r="T36" s="19"/>
      <c r="U36" s="19"/>
      <c r="V36" s="19"/>
      <c r="W36" s="19"/>
      <c r="X36" s="20"/>
      <c r="Y36" s="39">
        <v>75569209</v>
      </c>
      <c r="Z36" s="19"/>
      <c r="AA36" s="19"/>
      <c r="AB36" s="19"/>
      <c r="AC36" s="19"/>
      <c r="AD36" s="19"/>
      <c r="AE36" s="20"/>
      <c r="AF36" s="39">
        <v>75299938.409999996</v>
      </c>
      <c r="AG36" s="19"/>
      <c r="AH36" s="19"/>
      <c r="AI36" s="20"/>
      <c r="AJ36" s="40">
        <f>AF36/Y36</f>
        <v>0.99643676844625961</v>
      </c>
      <c r="AK36" s="41"/>
      <c r="AL36" s="41"/>
      <c r="AM36" s="41"/>
      <c r="AN36" s="41"/>
      <c r="AO36" s="41"/>
      <c r="AP36" s="41"/>
      <c r="AQ36" s="42"/>
      <c r="BA36" s="11"/>
    </row>
    <row r="37" spans="2:53" ht="14.65" customHeight="1" x14ac:dyDescent="0.25">
      <c r="D37" s="44" t="s">
        <v>57</v>
      </c>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20"/>
    </row>
    <row r="38" spans="2:53" ht="15.6" customHeight="1" x14ac:dyDescent="0.25">
      <c r="D38" s="45" t="s">
        <v>14</v>
      </c>
      <c r="E38" s="19"/>
      <c r="F38" s="19"/>
      <c r="G38" s="19"/>
      <c r="H38" s="19"/>
      <c r="I38" s="19"/>
      <c r="J38" s="19"/>
      <c r="K38" s="19"/>
      <c r="L38" s="19"/>
      <c r="M38" s="19"/>
      <c r="N38" s="19"/>
      <c r="O38" s="20"/>
      <c r="P38" s="45" t="s">
        <v>14</v>
      </c>
      <c r="Q38" s="19"/>
      <c r="R38" s="19"/>
      <c r="S38" s="19"/>
      <c r="T38" s="19"/>
      <c r="U38" s="19"/>
      <c r="V38" s="20"/>
      <c r="W38" s="43" t="s">
        <v>20</v>
      </c>
      <c r="X38" s="19"/>
      <c r="Y38" s="19"/>
      <c r="Z38" s="19"/>
      <c r="AA38" s="19"/>
      <c r="AB38" s="20"/>
      <c r="AC38" s="43" t="s">
        <v>55</v>
      </c>
      <c r="AD38" s="19"/>
      <c r="AE38" s="19"/>
      <c r="AF38" s="20"/>
      <c r="AG38" s="43" t="s">
        <v>56</v>
      </c>
      <c r="AH38" s="19"/>
      <c r="AI38" s="19"/>
      <c r="AJ38" s="20"/>
      <c r="AK38" s="43" t="s">
        <v>21</v>
      </c>
      <c r="AL38" s="19"/>
      <c r="AM38" s="19"/>
      <c r="AN38" s="19"/>
      <c r="AO38" s="19"/>
      <c r="AP38" s="19"/>
      <c r="AQ38" s="20"/>
    </row>
    <row r="39" spans="2:53" ht="54.75" customHeight="1" x14ac:dyDescent="0.25">
      <c r="D39" s="43" t="s">
        <v>22</v>
      </c>
      <c r="E39" s="19"/>
      <c r="F39" s="19"/>
      <c r="G39" s="19"/>
      <c r="H39" s="19"/>
      <c r="I39" s="19"/>
      <c r="J39" s="19"/>
      <c r="K39" s="19"/>
      <c r="L39" s="19"/>
      <c r="M39" s="19"/>
      <c r="N39" s="19"/>
      <c r="O39" s="20"/>
      <c r="P39" s="43" t="s">
        <v>23</v>
      </c>
      <c r="Q39" s="19"/>
      <c r="R39" s="19"/>
      <c r="S39" s="19"/>
      <c r="T39" s="19"/>
      <c r="U39" s="19"/>
      <c r="V39" s="20"/>
      <c r="W39" s="1" t="s">
        <v>24</v>
      </c>
      <c r="X39" s="43" t="s">
        <v>25</v>
      </c>
      <c r="Y39" s="19"/>
      <c r="Z39" s="19"/>
      <c r="AA39" s="19"/>
      <c r="AB39" s="20"/>
      <c r="AC39" s="43" t="s">
        <v>52</v>
      </c>
      <c r="AD39" s="20"/>
      <c r="AE39" s="43" t="s">
        <v>51</v>
      </c>
      <c r="AF39" s="20"/>
      <c r="AG39" s="43" t="s">
        <v>54</v>
      </c>
      <c r="AH39" s="20"/>
      <c r="AI39" s="43" t="s">
        <v>58</v>
      </c>
      <c r="AJ39" s="20"/>
      <c r="AK39" s="43" t="s">
        <v>26</v>
      </c>
      <c r="AL39" s="20"/>
      <c r="AM39" s="43" t="s">
        <v>27</v>
      </c>
      <c r="AN39" s="19"/>
      <c r="AO39" s="19"/>
      <c r="AP39" s="19"/>
      <c r="AQ39" s="20"/>
    </row>
    <row r="40" spans="2:53" ht="78.95" customHeight="1" x14ac:dyDescent="0.25">
      <c r="D40" s="46" t="s">
        <v>43</v>
      </c>
      <c r="E40" s="19"/>
      <c r="F40" s="19"/>
      <c r="G40" s="19"/>
      <c r="H40" s="19"/>
      <c r="I40" s="19"/>
      <c r="J40" s="19"/>
      <c r="K40" s="19"/>
      <c r="L40" s="19"/>
      <c r="M40" s="19"/>
      <c r="N40" s="19"/>
      <c r="O40" s="20"/>
      <c r="P40" s="46" t="s">
        <v>44</v>
      </c>
      <c r="Q40" s="19"/>
      <c r="R40" s="19"/>
      <c r="S40" s="19"/>
      <c r="T40" s="19"/>
      <c r="U40" s="19"/>
      <c r="V40" s="20"/>
      <c r="W40" s="4">
        <v>45</v>
      </c>
      <c r="X40" s="47">
        <v>22021754.059999999</v>
      </c>
      <c r="Y40" s="19"/>
      <c r="Z40" s="19"/>
      <c r="AA40" s="19"/>
      <c r="AB40" s="20"/>
      <c r="AC40" s="48">
        <v>45</v>
      </c>
      <c r="AD40" s="20"/>
      <c r="AE40" s="48">
        <v>24491457.469999999</v>
      </c>
      <c r="AF40" s="20"/>
      <c r="AG40" s="48">
        <v>45</v>
      </c>
      <c r="AH40" s="20"/>
      <c r="AI40" s="48">
        <v>24491457.469999999</v>
      </c>
      <c r="AJ40" s="20"/>
      <c r="AK40" s="49">
        <f>IF(AG40/AC40&gt;100%,"&gt;100%",AG40/AC40)</f>
        <v>1</v>
      </c>
      <c r="AL40" s="50"/>
      <c r="AM40" s="51">
        <f>IF(AI40/AE40&gt;100%,"&gt;100%",AI40/AE40)</f>
        <v>1</v>
      </c>
      <c r="AN40" s="41"/>
      <c r="AO40" s="41"/>
      <c r="AP40" s="41"/>
      <c r="AQ40" s="42"/>
    </row>
    <row r="41" spans="2:53" ht="17.100000000000001" customHeight="1" x14ac:dyDescent="0.25">
      <c r="D41" s="29" t="s">
        <v>28</v>
      </c>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row>
    <row r="42" spans="2:53" x14ac:dyDescent="0.25">
      <c r="B42" s="54" t="s">
        <v>29</v>
      </c>
      <c r="C42" s="23"/>
      <c r="D42" s="23"/>
      <c r="E42" s="23"/>
      <c r="F42" s="23"/>
      <c r="G42" s="23"/>
      <c r="H42" s="23"/>
      <c r="I42" s="23"/>
      <c r="J42" s="23"/>
      <c r="K42" s="23"/>
      <c r="L42" s="23"/>
      <c r="M42" s="23"/>
      <c r="N42" s="23"/>
      <c r="O42" s="23"/>
      <c r="P42" s="23"/>
      <c r="Q42" s="23"/>
      <c r="R42" s="23"/>
      <c r="S42" s="23"/>
      <c r="T42" s="23"/>
      <c r="U42" s="23"/>
      <c r="V42" s="23"/>
      <c r="W42" s="23"/>
      <c r="X42" s="23"/>
      <c r="Y42" s="23"/>
      <c r="Z42" s="23"/>
      <c r="AA42" s="54"/>
      <c r="AB42" s="23"/>
      <c r="AC42" s="23"/>
      <c r="AD42" s="23"/>
      <c r="AE42" s="23"/>
      <c r="AF42" s="23"/>
      <c r="AG42" s="23"/>
      <c r="AH42" s="23"/>
      <c r="AI42" s="23"/>
      <c r="AJ42" s="23"/>
      <c r="AK42" s="23"/>
      <c r="AL42" s="23"/>
      <c r="AM42" s="23"/>
      <c r="AN42" s="23"/>
      <c r="AO42" s="23"/>
      <c r="AP42" s="23"/>
      <c r="AQ42" s="23"/>
      <c r="AR42" s="23"/>
      <c r="AS42" s="23"/>
      <c r="AT42" s="23"/>
      <c r="AU42" s="23"/>
      <c r="AV42" s="23"/>
      <c r="AW42" s="23"/>
      <c r="AX42" s="23"/>
    </row>
    <row r="43" spans="2:53" ht="23.85" customHeight="1" x14ac:dyDescent="0.25">
      <c r="B43" s="27" t="s">
        <v>30</v>
      </c>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row>
    <row r="44" spans="2:53" ht="54.75" customHeight="1" x14ac:dyDescent="0.25">
      <c r="B44" s="33" t="s">
        <v>45</v>
      </c>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row>
    <row r="45" spans="2:53" ht="20.100000000000001" customHeight="1" x14ac:dyDescent="0.25">
      <c r="B45" s="27" t="s">
        <v>31</v>
      </c>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row>
    <row r="46" spans="2:53" ht="96" customHeight="1" x14ac:dyDescent="0.25">
      <c r="L46" s="52" t="s">
        <v>60</v>
      </c>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row>
    <row r="47" spans="2:53" ht="16.5" x14ac:dyDescent="0.25">
      <c r="E47" s="33" t="s">
        <v>14</v>
      </c>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row>
  </sheetData>
  <mergeCells count="73">
    <mergeCell ref="E47:AW47"/>
    <mergeCell ref="L46:AM46"/>
    <mergeCell ref="B42:Z42"/>
    <mergeCell ref="AA42:AX42"/>
    <mergeCell ref="B43:AX43"/>
    <mergeCell ref="B44:AX44"/>
    <mergeCell ref="B45:AX45"/>
    <mergeCell ref="D41:AQ41"/>
    <mergeCell ref="AG40:AH40"/>
    <mergeCell ref="AI40:AJ40"/>
    <mergeCell ref="AK40:AL40"/>
    <mergeCell ref="AM40:AQ40"/>
    <mergeCell ref="AC40:AD40"/>
    <mergeCell ref="AE40:AF40"/>
    <mergeCell ref="AM39:AQ39"/>
    <mergeCell ref="D39:O39"/>
    <mergeCell ref="P39:V39"/>
    <mergeCell ref="X39:AB39"/>
    <mergeCell ref="D40:O40"/>
    <mergeCell ref="P40:V40"/>
    <mergeCell ref="X40:AB40"/>
    <mergeCell ref="K36:X36"/>
    <mergeCell ref="Y36:AE36"/>
    <mergeCell ref="AF36:AI36"/>
    <mergeCell ref="AJ36:AQ36"/>
    <mergeCell ref="AC39:AD39"/>
    <mergeCell ref="AE39:AF39"/>
    <mergeCell ref="D37:AQ37"/>
    <mergeCell ref="D38:O38"/>
    <mergeCell ref="P38:V38"/>
    <mergeCell ref="W38:AB38"/>
    <mergeCell ref="AC38:AF38"/>
    <mergeCell ref="AG38:AJ38"/>
    <mergeCell ref="AK38:AQ38"/>
    <mergeCell ref="AG39:AH39"/>
    <mergeCell ref="AI39:AJ39"/>
    <mergeCell ref="AK39:AL39"/>
    <mergeCell ref="D33:AO33"/>
    <mergeCell ref="K34:AQ34"/>
    <mergeCell ref="K35:X35"/>
    <mergeCell ref="Y35:AE35"/>
    <mergeCell ref="AF35:AI35"/>
    <mergeCell ref="AJ35:AQ35"/>
    <mergeCell ref="L30:AM30"/>
    <mergeCell ref="L32:AM32"/>
    <mergeCell ref="L27:AM27"/>
    <mergeCell ref="L28:AM28"/>
    <mergeCell ref="N29:AP29"/>
    <mergeCell ref="N31:AQ31"/>
    <mergeCell ref="L23:AP23"/>
    <mergeCell ref="J24:AP24"/>
    <mergeCell ref="E25:AP25"/>
    <mergeCell ref="N26:Y26"/>
    <mergeCell ref="AB26:AP26"/>
    <mergeCell ref="I20:AR20"/>
    <mergeCell ref="O21:R21"/>
    <mergeCell ref="V21:AR21"/>
    <mergeCell ref="M22:Q22"/>
    <mergeCell ref="U22:AR22"/>
    <mergeCell ref="O7:AM7"/>
    <mergeCell ref="O9:AM9"/>
    <mergeCell ref="F17:AS17"/>
    <mergeCell ref="G19:AU19"/>
    <mergeCell ref="B14:S14"/>
    <mergeCell ref="T14:AX14"/>
    <mergeCell ref="H15:AS15"/>
    <mergeCell ref="J16:AV16"/>
    <mergeCell ref="G18:AU18"/>
    <mergeCell ref="A11:AM11"/>
    <mergeCell ref="B12:S12"/>
    <mergeCell ref="T12:AX12"/>
    <mergeCell ref="B13:S13"/>
    <mergeCell ref="T13:AX13"/>
  </mergeCells>
  <pageMargins left="0.5" right="0" top="0.19685" bottom="0.790599606299213" header="0.19685" footer="0.19685"/>
  <pageSetup scale="85" fitToHeight="0" orientation="portrait"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Worksheets</vt:lpstr>
      </vt:variant>
      <vt:variant>
        <vt:i4>1</vt:i4>
      </vt:variant>
    </vt:vector>
  </HeadingPairs>
  <TitlesOfParts>
    <vt:vector size="1" baseType="lpstr">
      <vt:lpstr>Informe evaluacion anual progra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 Helen Mateo</dc:creator>
  <cp:lastModifiedBy>Franklin Rafael Garcia</cp:lastModifiedBy>
  <cp:lastPrinted>2024-07-15T14:57:54Z</cp:lastPrinted>
  <dcterms:created xsi:type="dcterms:W3CDTF">2020-01-17T15:33:04Z</dcterms:created>
  <dcterms:modified xsi:type="dcterms:W3CDTF">2025-01-09T19:40:30Z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