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rcia\Desktop\TRANSPARENCIA\TRANSPARENCIA JUNIO 2025\"/>
    </mc:Choice>
  </mc:AlternateContent>
  <xr:revisionPtr revIDLastSave="0" documentId="13_ncr:1_{5B43EF31-8DA4-4514-B1B1-2C1120D7545F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6" i="2" l="1"/>
  <c r="H55" i="2"/>
  <c r="I55" i="2"/>
  <c r="G55" i="2"/>
  <c r="I29" i="2"/>
  <c r="I19" i="2"/>
  <c r="I13" i="2"/>
  <c r="H12" i="2" l="1"/>
  <c r="H29" i="2"/>
  <c r="H19" i="2"/>
  <c r="H13" i="2"/>
  <c r="G12" i="2" l="1"/>
  <c r="F12" i="2"/>
  <c r="G29" i="2"/>
  <c r="G19" i="2"/>
  <c r="G13" i="2"/>
  <c r="F86" i="2" l="1"/>
  <c r="F55" i="2"/>
  <c r="F19" i="2"/>
  <c r="F29" i="2"/>
  <c r="F13" i="2"/>
  <c r="E29" i="2" l="1"/>
  <c r="E19" i="2"/>
  <c r="E13" i="2"/>
  <c r="E12" i="2" l="1"/>
  <c r="B12" i="2"/>
  <c r="B55" i="2"/>
  <c r="B29" i="2"/>
  <c r="B19" i="2"/>
  <c r="B13" i="2"/>
  <c r="D29" i="2" l="1"/>
  <c r="D19" i="2" l="1"/>
  <c r="D12" i="2" s="1"/>
  <c r="D13" i="2"/>
  <c r="C86" i="2" l="1"/>
  <c r="L86" i="2"/>
  <c r="J86" i="2"/>
  <c r="O86" i="2"/>
  <c r="N86" i="2"/>
  <c r="M86" i="2"/>
  <c r="K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<sst xmlns="http://schemas.openxmlformats.org/spreadsheetml/2006/main" count="279" uniqueCount="109">
  <si>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</si>
  <si>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</si>
  <si>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</si>
  <si>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</si>
  <si>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</si>
  <si>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</si>
  <si>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</si>
  <si>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</si>
  <si>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</si>
  <si>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</si>
  <si>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</si>
  <si>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</si>
  <si>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</si>
  <si>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</si>
  <si>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</si>
  <si>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</si>
  <si>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</si>
  <si>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</si>
  <si>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</si>
  <si>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</si>
  <si>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</si>
  <si>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</si>
  <si>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</si>
  <si>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</si>
  <si>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</si>
  <si>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</si>
  <si>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</si>
  <si>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</si>
  <si>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</si>
  <si>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</si>
  <si>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</si>
  <si>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</si>
  <si>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</si>
  <si>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</si>
  <si>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</si>
  <si>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</si>
  <si>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</si>
  <si>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</si>
  <si>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</si>
  <si>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</si>
  <si>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</si>
  <si>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</si>
  <si>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</si>
  <si>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</si>
  <si>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</si>
  <si>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</si>
  <si>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</si>
  <si>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</si>
  <si>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</si>
  <si>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</si>
  <si>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</si>
  <si>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</si>
  <si>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</si>
  <si>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</si>
  <si>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</si>
  <si>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</si>
  <si>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</si>
  <si>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</si>
  <si>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</si>
  <si>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</si>
  <si>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</si>
  <si>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</si>
  <si>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</si>
  <si>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</si>
  <si>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</si>
  <si>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</si>
  <si>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</si>
  <si>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</si>
  <si>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</si>
  <si>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</si>
  <si>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</si>
  <si>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</si>
  <si>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</si>
  <si>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</si>
  <si>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</si>
  <si>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</si>
  <si>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</si>
  <si>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</si>
  <si>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</si>
  <si>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</si>
  <si>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</si>
  <si>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</si>
  <si>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</si>
  <si>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</si>
  <si>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</si>
  <si>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</si>
  <si>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</si>
  <si>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</si>
  <si>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</si>
  <si>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</si>
  <si>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</si>
  <si>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</si>
  <si>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</si>
  <si>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</si>
  <si>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</si>
  <si>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</si>
  <si>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</si>
  <si>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</si>
  <si>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</si>
  <si>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</si>
  <si>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</si>
  <si>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</si>
  <si>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</si>
  <si>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</si>
  <si>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</si>
  <si>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</si>
  <si>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</si>
  <si>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junio del 2025</t>
  </si>
  <si>
    <t>Fecha de imputacion: Hasta el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</si>
</sst>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5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A76" zoomScaleNormal="100" workbookViewId="0">
      <selection activeCell="B92" sqref="B92"/>
    </sheetView>
  </sheetViews>
  <sheetFormatPr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8">
        <f>H13+H19+H29</f>
        <v>4963351.79</v>
      </c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>D14+D18</f>
        <v>3019861.06</v>
      </c>
      <c r="E13" s="18">
        <f>E14+E18</f>
        <v>3067024.86</v>
      </c>
      <c r="F13" s="18">
        <f>F14+F18</f>
        <v>3081089.56</v>
      </c>
      <c r="G13" s="18">
        <f>G14+G18</f>
        <v>2961863.11</v>
      </c>
      <c r="H13" s="18">
        <f>H14+H18</f>
        <v>3001863.11</v>
      </c>
      <c r="I13" s="18">
        <f>I14+I18</f>
        <v>3050548.61</v>
      </c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>
        <v>3011900</v>
      </c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>
        <v>38648.61</v>
      </c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>SUM(D20:D27)</f>
        <v>395737.26</v>
      </c>
      <c r="E19" s="18">
        <f>SUM(E20:E27)</f>
        <v>522731.58</v>
      </c>
      <c r="F19" s="18">
        <f>SUM(F20:F27)</f>
        <v>1260079.6600000001</v>
      </c>
      <c r="G19" s="18">
        <f>SUM(G20:G27)</f>
        <v>1753858.24</v>
      </c>
      <c r="H19" s="18">
        <f>SUM(H20:H27)</f>
        <v>1229593.43</v>
      </c>
      <c r="I19" s="18">
        <f>SUM(I20:I27)</f>
        <v>895561.07000000007</v>
      </c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123385.93</v>
      </c>
      <c r="I20" s="17">
        <v>114293.57</v>
      </c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>
        <v>346850</v>
      </c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>
        <v>624000</v>
      </c>
      <c r="I24" s="17">
        <v>379260</v>
      </c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>
        <v>11055</v>
      </c>
      <c r="I25" s="17">
        <v>11055</v>
      </c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>
        <v>44102.5</v>
      </c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</f>
        <v>731895.25</v>
      </c>
      <c r="I29" s="18">
        <f>I30+I36+I31+I38+I32+I33+I35</f>
        <v>1137704.4000000001</v>
      </c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>
        <v>196795</v>
      </c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>
        <v>-4956</v>
      </c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>
        <v>38468</v>
      </c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>
        <v>130370</v>
      </c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>
        <v>17677.580000000002</v>
      </c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>
        <v>691198.92</v>
      </c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>
        <v>68150.899999999994</v>
      </c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9">
        <f>G56</f>
        <v>0</v>
      </c>
      <c r="H55" s="19">
        <f>H56</f>
        <v>0</v>
      </c>
      <c r="I55" s="19">
        <f>I56</f>
        <v>-11670.2</v>
      </c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>
        <v>-11670.2</v>
      </c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0">D13+D19+D29</f>
        <v>4147461.0200000005</v>
      </c>
      <c r="E86" s="10">
        <f t="shared" si="0"/>
        <v>4312545.6399999997</v>
      </c>
      <c r="F86" s="10">
        <f>F13+F19+F29+F55</f>
        <v>5436549.580000001</v>
      </c>
      <c r="G86" s="10">
        <f t="shared" si="0"/>
        <v>5446696.0499999998</v>
      </c>
      <c r="H86" s="10">
        <f t="shared" si="0"/>
        <v>4963351.79</v>
      </c>
      <c r="I86" s="10">
        <f>I13+I19+I29+I55</f>
        <v>5072143.88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Franklin Rafael Garcia</cp:lastModifiedBy>
  <cp:lastPrinted>2022-02-04T17:16:18Z</cp:lastPrinted>
  <dcterms:created xsi:type="dcterms:W3CDTF">2021-07-29T18:58:50Z</dcterms:created>
  <dcterms:modified xsi:type="dcterms:W3CDTF">2025-07-01T13:06:48Z</dcterms:modified>
</cp:coreProperties>
</file>