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6\ENERO\"/>
    </mc:Choice>
  </mc:AlternateContent>
  <xr:revisionPtr revIDLastSave="0" documentId="13_ncr:1_{0961E6BE-FFCB-4E05-A118-B64CF3BFD765}" xr6:coauthVersionLast="47" xr6:coauthVersionMax="47" xr10:uidLastSave="{00000000-0000-0000-0000-000000000000}"/>
  <bookViews>
    <workbookView xWindow="15" yWindow="0" windowWidth="20490" windowHeight="1080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5" i="2" l="1"/>
  <c r="D55" i="2" s="1"/>
  <c r="B29" i="2"/>
  <c r="D29" i="2" s="1"/>
  <c r="B19" i="2"/>
  <c r="D19" i="2" s="1"/>
  <c r="B13" i="2"/>
  <c r="D13" i="2" s="1"/>
  <c r="B12" i="2" l="1"/>
  <c r="D12" i="2" s="1"/>
  <c r="C86" i="2" l="1"/>
  <c r="B86" i="2" l="1"/>
  <c r="D86" i="2" l="1"/>
</calcChain>
</file>

<file path=xl/sharedStrings.xml><?xml version="1.0" encoding="utf-8"?>
<sst xmlns="http://schemas.openxmlformats.org/spreadsheetml/2006/main" count="212" uniqueCount="96">
  <si>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</si>
  <si>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</si>
  <si>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</si>
  <si>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</si>
  <si>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</si>
  <si>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</si>
  <si>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</si>
  <si>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</si>
  <si>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</si>
  <si>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</si>
  <si>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</si>
  <si>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</si>
  <si>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</si>
  <si>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</si>
  <si>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</si>
  <si>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</si>
  <si>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</si>
  <si>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</si>
  <si>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</si>
  <si>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</si>
  <si>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</si>
  <si>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</si>
  <si>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</si>
  <si>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</si>
  <si>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</si>
  <si>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</si>
  <si>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</si>
  <si>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</si>
  <si>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</si>
  <si>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</si>
  <si>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</si>
  <si>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</si>
  <si>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</si>
  <si>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</si>
  <si>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</si>
  <si>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</si>
  <si>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</si>
  <si>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</si>
  <si>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</si>
  <si>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</si>
  <si>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</si>
  <si>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</si>
  <si>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</si>
  <si>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</si>
  <si>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</si>
  <si>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</si>
  <si>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</si>
  <si>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</si>
  <si>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</si>
  <si>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</si>
  <si>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</si>
  <si>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</si>
  <si>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</si>
  <si>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</si>
  <si>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</si>
  <si>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</si>
  <si>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</si>
  <si>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</si>
  <si>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</si>
  <si>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</si>
  <si>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</si>
  <si>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</si>
  <si>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</si>
  <si>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</si>
  <si>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</si>
  <si>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</si>
  <si>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</si>
  <si>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</si>
  <si>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</si>
  <si>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</si>
  <si>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</si>
  <si>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</si>
  <si>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</si>
  <si>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</si>
  <si>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</si>
  <si>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</si>
  <si>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</si>
  <si>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</si>
  <si>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</si>
  <si>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</si>
  <si>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</si>
  <si>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</si>
  <si>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</si>
  <si>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</si>
  <si>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</si>
  <si>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</si>
  <si>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</si>
  <si>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</si>
  <si>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</si>
  <si>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</si>
  <si>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</si>
  <si>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Fecha de registro: Del 01 de enero del 2026</t>
  </si>
  <si>
    <t>Fecha de imputacion: Hasta el 31 de enero del 2026</t>
  </si>
  <si>
    <t>PRESUPUESTO DEL AÑO 2026</t>
  </si>
  <si>
    <t xml:space="preserve">                SUPERINTENDENCIA DE VIGILANCIA Y SEGURIDAD PRIVADA</t>
  </si>
  <si>
    <t xml:space="preserve">           MINISTERIO DE DEFENSA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</si>
</sst>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164" fontId="0" fillId="0" borderId="0" xfId="0" applyNumberFormat="1"/>
    <xf numFmtId="0" fontId="2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809625</xdr:colOff>
      <xdr:row>2</xdr:row>
      <xdr:rowOff>83058</xdr:rowOff>
    </xdr:from>
    <xdr:to>
      <xdr:col>3</xdr:col>
      <xdr:colOff>792257</xdr:colOff>
      <xdr:row>8</xdr:row>
      <xdr:rowOff>70322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64058"/>
          <a:ext cx="1001807" cy="140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142875</xdr:rowOff>
    </xdr:from>
    <xdr:to>
      <xdr:col>0</xdr:col>
      <xdr:colOff>3219450</xdr:colOff>
      <xdr:row>108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50D8B-4CFD-40C2-8BB7-415DAC43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840700"/>
          <a:ext cx="295275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102</xdr:row>
      <xdr:rowOff>142875</xdr:rowOff>
    </xdr:from>
    <xdr:to>
      <xdr:col>7</xdr:col>
      <xdr:colOff>438150</xdr:colOff>
      <xdr:row>108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0C0AB9-2080-41F4-8C01-7EB28CFA95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840700"/>
          <a:ext cx="4410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120"/>
  <sheetViews>
    <sheetView showGridLines="0" tabSelected="1" zoomScaleNormal="100" workbookViewId="0">
      <selection activeCell="H20" sqref="H20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6" max="6" width="13.28515625" bestFit="1" customWidth="1"/>
  </cols>
  <sheetData>
    <row r="4" spans="1:6" ht="28.5" customHeight="1" x14ac:dyDescent="0.25">
      <c r="A4" s="30" t="s">
        <v>95</v>
      </c>
      <c r="B4" s="31"/>
      <c r="C4" s="31"/>
      <c r="D4" s="31"/>
    </row>
    <row r="5" spans="1:6" ht="21" customHeight="1" x14ac:dyDescent="0.25">
      <c r="A5" s="32" t="s">
        <v>94</v>
      </c>
      <c r="B5" s="33"/>
      <c r="C5" s="33"/>
      <c r="D5" s="33"/>
    </row>
    <row r="6" spans="1:6" ht="15.75" x14ac:dyDescent="0.25">
      <c r="A6" s="37">
        <v>2026</v>
      </c>
      <c r="B6" s="38"/>
      <c r="C6" s="38"/>
      <c r="D6" s="38"/>
    </row>
    <row r="7" spans="1:6" ht="15.75" customHeight="1" x14ac:dyDescent="0.25">
      <c r="A7" s="39" t="s">
        <v>93</v>
      </c>
      <c r="B7" s="29"/>
      <c r="C7" s="29"/>
      <c r="D7" s="29"/>
    </row>
    <row r="8" spans="1:6" ht="15.75" customHeight="1" x14ac:dyDescent="0.25">
      <c r="A8" s="29" t="s">
        <v>76</v>
      </c>
      <c r="B8" s="29"/>
      <c r="C8" s="29"/>
      <c r="D8" s="29"/>
    </row>
    <row r="10" spans="1:6" ht="25.5" customHeight="1" x14ac:dyDescent="0.25">
      <c r="A10" s="34" t="s">
        <v>66</v>
      </c>
      <c r="B10" s="35" t="s">
        <v>78</v>
      </c>
      <c r="C10" s="35" t="s">
        <v>77</v>
      </c>
      <c r="D10" s="28"/>
    </row>
    <row r="11" spans="1:6" x14ac:dyDescent="0.25">
      <c r="A11" s="34"/>
      <c r="B11" s="36"/>
      <c r="C11" s="36"/>
      <c r="D11" s="4" t="s">
        <v>83</v>
      </c>
    </row>
    <row r="12" spans="1:6" x14ac:dyDescent="0.25">
      <c r="A12" s="1" t="s">
        <v>0</v>
      </c>
      <c r="B12" s="26">
        <f>B13+B19+B29+B55</f>
        <v>78226259</v>
      </c>
      <c r="C12" s="2"/>
      <c r="D12" s="2">
        <f>B12</f>
        <v>78226259</v>
      </c>
      <c r="F12" s="27"/>
    </row>
    <row r="13" spans="1:6" x14ac:dyDescent="0.25">
      <c r="A13" s="10" t="s">
        <v>1</v>
      </c>
      <c r="B13" s="20">
        <f>B14+B18+B15</f>
        <v>40070120</v>
      </c>
      <c r="C13" s="16">
        <v>0</v>
      </c>
      <c r="D13" s="2">
        <f>B13</f>
        <v>40070120</v>
      </c>
    </row>
    <row r="14" spans="1:6" x14ac:dyDescent="0.25">
      <c r="A14" s="11" t="s">
        <v>2</v>
      </c>
      <c r="B14" s="24">
        <v>39579800</v>
      </c>
      <c r="C14" s="16" t="s">
        <v>82</v>
      </c>
      <c r="D14" s="19"/>
    </row>
    <row r="15" spans="1:6" x14ac:dyDescent="0.25">
      <c r="A15" s="11" t="s">
        <v>3</v>
      </c>
      <c r="B15" s="24">
        <v>0</v>
      </c>
      <c r="C15" s="16" t="s">
        <v>82</v>
      </c>
      <c r="D15" s="19"/>
    </row>
    <row r="16" spans="1:6" x14ac:dyDescent="0.25">
      <c r="A16" s="11" t="s">
        <v>4</v>
      </c>
      <c r="B16" s="25" t="s">
        <v>82</v>
      </c>
      <c r="C16" s="16" t="s">
        <v>82</v>
      </c>
      <c r="D16" s="19"/>
      <c r="E16" s="5"/>
    </row>
    <row r="17" spans="1:4" x14ac:dyDescent="0.25">
      <c r="A17" s="11" t="s">
        <v>5</v>
      </c>
      <c r="B17" s="25" t="s">
        <v>82</v>
      </c>
      <c r="C17" s="16" t="s">
        <v>82</v>
      </c>
      <c r="D17" s="19"/>
    </row>
    <row r="18" spans="1:4" x14ac:dyDescent="0.25">
      <c r="A18" s="11" t="s">
        <v>6</v>
      </c>
      <c r="B18" s="24">
        <v>490320</v>
      </c>
      <c r="C18" s="16" t="s">
        <v>82</v>
      </c>
      <c r="D18" s="16">
        <v>0</v>
      </c>
    </row>
    <row r="19" spans="1:4" x14ac:dyDescent="0.25">
      <c r="A19" s="10" t="s">
        <v>7</v>
      </c>
      <c r="B19" s="23">
        <f>SUM(B20:B28)</f>
        <v>14190430</v>
      </c>
      <c r="C19" s="18"/>
      <c r="D19" s="2">
        <f>B19</f>
        <v>14190430</v>
      </c>
    </row>
    <row r="20" spans="1:4" x14ac:dyDescent="0.25">
      <c r="A20" s="11" t="s">
        <v>8</v>
      </c>
      <c r="B20" s="24">
        <v>3194000</v>
      </c>
      <c r="C20" s="16" t="s">
        <v>82</v>
      </c>
      <c r="D20" s="17"/>
    </row>
    <row r="21" spans="1:4" x14ac:dyDescent="0.25">
      <c r="A21" s="11" t="s">
        <v>9</v>
      </c>
      <c r="B21" s="24" t="s">
        <v>82</v>
      </c>
      <c r="C21" s="16" t="s">
        <v>82</v>
      </c>
      <c r="D21" s="16"/>
    </row>
    <row r="22" spans="1:4" x14ac:dyDescent="0.25">
      <c r="A22" s="11" t="s">
        <v>10</v>
      </c>
      <c r="B22" s="24">
        <v>4135200</v>
      </c>
      <c r="C22" s="16" t="s">
        <v>82</v>
      </c>
      <c r="D22" s="19"/>
    </row>
    <row r="23" spans="1:4" x14ac:dyDescent="0.25">
      <c r="A23" s="11" t="s">
        <v>11</v>
      </c>
      <c r="B23" s="24">
        <v>0</v>
      </c>
      <c r="C23" s="16" t="s">
        <v>82</v>
      </c>
      <c r="D23" s="19"/>
    </row>
    <row r="24" spans="1:4" x14ac:dyDescent="0.25">
      <c r="A24" s="11" t="s">
        <v>12</v>
      </c>
      <c r="B24" s="24">
        <v>3984000</v>
      </c>
      <c r="C24" s="16" t="s">
        <v>82</v>
      </c>
      <c r="D24" s="19"/>
    </row>
    <row r="25" spans="1:4" x14ac:dyDescent="0.25">
      <c r="A25" s="11" t="s">
        <v>13</v>
      </c>
      <c r="B25" s="24">
        <v>648000</v>
      </c>
      <c r="C25" s="16" t="s">
        <v>82</v>
      </c>
      <c r="D25" s="19"/>
    </row>
    <row r="26" spans="1:4" x14ac:dyDescent="0.25">
      <c r="A26" s="11" t="s">
        <v>14</v>
      </c>
      <c r="B26" s="24">
        <v>1400000</v>
      </c>
      <c r="C26" s="16" t="s">
        <v>82</v>
      </c>
      <c r="D26" s="19"/>
    </row>
    <row r="27" spans="1:4" x14ac:dyDescent="0.25">
      <c r="A27" s="11" t="s">
        <v>15</v>
      </c>
      <c r="B27" s="24">
        <v>829230</v>
      </c>
      <c r="C27" s="16" t="s">
        <v>82</v>
      </c>
      <c r="D27" s="19"/>
    </row>
    <row r="28" spans="1:4" x14ac:dyDescent="0.25">
      <c r="A28" s="11" t="s">
        <v>16</v>
      </c>
      <c r="B28" s="24" t="s">
        <v>82</v>
      </c>
      <c r="C28" s="16" t="s">
        <v>82</v>
      </c>
      <c r="D28" s="19"/>
    </row>
    <row r="29" spans="1:4" x14ac:dyDescent="0.25">
      <c r="A29" s="10" t="s">
        <v>17</v>
      </c>
      <c r="B29" s="20">
        <f>SUM(B30:B38)</f>
        <v>22165709</v>
      </c>
      <c r="C29" s="18"/>
      <c r="D29" s="2">
        <f>B29</f>
        <v>22165709</v>
      </c>
    </row>
    <row r="30" spans="1:4" x14ac:dyDescent="0.25">
      <c r="A30" s="11" t="s">
        <v>18</v>
      </c>
      <c r="B30" s="24">
        <v>4012000</v>
      </c>
      <c r="C30" s="16" t="s">
        <v>82</v>
      </c>
      <c r="D30" s="19"/>
    </row>
    <row r="31" spans="1:4" x14ac:dyDescent="0.25">
      <c r="A31" s="11" t="s">
        <v>19</v>
      </c>
      <c r="B31" s="24">
        <v>1981709</v>
      </c>
      <c r="C31" s="16" t="s">
        <v>82</v>
      </c>
      <c r="D31" s="19"/>
    </row>
    <row r="32" spans="1:4" x14ac:dyDescent="0.25">
      <c r="A32" s="11" t="s">
        <v>20</v>
      </c>
      <c r="B32" s="24">
        <v>900000</v>
      </c>
      <c r="C32" s="16" t="s">
        <v>82</v>
      </c>
      <c r="D32" s="19"/>
    </row>
    <row r="33" spans="1:4" x14ac:dyDescent="0.25">
      <c r="A33" s="11" t="s">
        <v>21</v>
      </c>
      <c r="B33" s="24">
        <v>300000</v>
      </c>
      <c r="C33" s="16" t="s">
        <v>82</v>
      </c>
      <c r="D33" s="16"/>
    </row>
    <row r="34" spans="1:4" x14ac:dyDescent="0.25">
      <c r="A34" s="11" t="s">
        <v>22</v>
      </c>
      <c r="B34" s="24">
        <v>600000</v>
      </c>
      <c r="C34" s="16" t="s">
        <v>82</v>
      </c>
      <c r="D34" s="19"/>
    </row>
    <row r="35" spans="1:4" x14ac:dyDescent="0.25">
      <c r="A35" s="11" t="s">
        <v>23</v>
      </c>
      <c r="B35" s="24">
        <v>1000000</v>
      </c>
      <c r="C35" s="16" t="s">
        <v>82</v>
      </c>
      <c r="D35" s="19"/>
    </row>
    <row r="36" spans="1:4" x14ac:dyDescent="0.25">
      <c r="A36" s="11" t="s">
        <v>24</v>
      </c>
      <c r="B36" s="24">
        <v>5672000</v>
      </c>
      <c r="C36" s="16" t="s">
        <v>82</v>
      </c>
      <c r="D36" s="19"/>
    </row>
    <row r="37" spans="1:4" x14ac:dyDescent="0.25">
      <c r="A37" s="11" t="s">
        <v>25</v>
      </c>
      <c r="B37" s="24">
        <v>0</v>
      </c>
      <c r="C37" s="16" t="s">
        <v>82</v>
      </c>
      <c r="D37" s="19"/>
    </row>
    <row r="38" spans="1:4" x14ac:dyDescent="0.25">
      <c r="A38" s="11" t="s">
        <v>26</v>
      </c>
      <c r="B38" s="24">
        <v>7700000</v>
      </c>
      <c r="C38" s="16" t="s">
        <v>82</v>
      </c>
      <c r="D38" s="19"/>
    </row>
    <row r="39" spans="1:4" x14ac:dyDescent="0.25">
      <c r="A39" s="10" t="s">
        <v>27</v>
      </c>
      <c r="B39" s="22" t="s">
        <v>82</v>
      </c>
      <c r="C39" s="16" t="s">
        <v>82</v>
      </c>
      <c r="D39" s="17"/>
    </row>
    <row r="40" spans="1:4" x14ac:dyDescent="0.25">
      <c r="A40" s="11" t="s">
        <v>28</v>
      </c>
      <c r="B40" s="22" t="s">
        <v>82</v>
      </c>
      <c r="C40" s="16" t="s">
        <v>82</v>
      </c>
      <c r="D40" s="19"/>
    </row>
    <row r="41" spans="1:4" x14ac:dyDescent="0.25">
      <c r="A41" s="11" t="s">
        <v>29</v>
      </c>
      <c r="B41" s="22" t="s">
        <v>82</v>
      </c>
      <c r="C41" s="16" t="s">
        <v>82</v>
      </c>
      <c r="D41" s="16"/>
    </row>
    <row r="42" spans="1:4" x14ac:dyDescent="0.25">
      <c r="A42" s="11" t="s">
        <v>30</v>
      </c>
      <c r="B42" s="22" t="s">
        <v>82</v>
      </c>
      <c r="C42" s="16" t="s">
        <v>82</v>
      </c>
      <c r="D42" s="16"/>
    </row>
    <row r="43" spans="1:4" x14ac:dyDescent="0.25">
      <c r="A43" s="11" t="s">
        <v>31</v>
      </c>
      <c r="B43" s="22" t="s">
        <v>82</v>
      </c>
      <c r="C43" s="16" t="s">
        <v>82</v>
      </c>
      <c r="D43" s="16"/>
    </row>
    <row r="44" spans="1:4" x14ac:dyDescent="0.25">
      <c r="A44" s="11" t="s">
        <v>32</v>
      </c>
      <c r="B44" s="22" t="s">
        <v>82</v>
      </c>
      <c r="C44" s="16" t="s">
        <v>82</v>
      </c>
      <c r="D44" s="16"/>
    </row>
    <row r="45" spans="1:4" x14ac:dyDescent="0.25">
      <c r="A45" s="11" t="s">
        <v>33</v>
      </c>
      <c r="B45" s="22" t="s">
        <v>82</v>
      </c>
      <c r="C45" s="16" t="s">
        <v>82</v>
      </c>
      <c r="D45" s="16"/>
    </row>
    <row r="46" spans="1:4" x14ac:dyDescent="0.25">
      <c r="A46" s="11" t="s">
        <v>34</v>
      </c>
      <c r="B46" s="22" t="s">
        <v>82</v>
      </c>
      <c r="C46" s="16" t="s">
        <v>82</v>
      </c>
      <c r="D46" s="16"/>
    </row>
    <row r="47" spans="1:4" x14ac:dyDescent="0.25">
      <c r="A47" s="11" t="s">
        <v>35</v>
      </c>
      <c r="B47" s="22" t="s">
        <v>82</v>
      </c>
      <c r="C47" s="16" t="s">
        <v>82</v>
      </c>
      <c r="D47" s="16"/>
    </row>
    <row r="48" spans="1:4" x14ac:dyDescent="0.25">
      <c r="A48" s="10" t="s">
        <v>36</v>
      </c>
      <c r="B48" s="22" t="s">
        <v>82</v>
      </c>
      <c r="C48" s="16" t="s">
        <v>82</v>
      </c>
      <c r="D48" s="16"/>
    </row>
    <row r="49" spans="1:4" x14ac:dyDescent="0.25">
      <c r="A49" s="11" t="s">
        <v>37</v>
      </c>
      <c r="B49" s="22" t="s">
        <v>82</v>
      </c>
      <c r="C49" s="16" t="s">
        <v>82</v>
      </c>
      <c r="D49" s="16"/>
    </row>
    <row r="50" spans="1:4" x14ac:dyDescent="0.25">
      <c r="A50" s="11" t="s">
        <v>38</v>
      </c>
      <c r="B50" s="22" t="s">
        <v>82</v>
      </c>
      <c r="C50" s="16" t="s">
        <v>82</v>
      </c>
      <c r="D50" s="16"/>
    </row>
    <row r="51" spans="1:4" x14ac:dyDescent="0.25">
      <c r="A51" s="11" t="s">
        <v>39</v>
      </c>
      <c r="B51" s="22" t="s">
        <v>82</v>
      </c>
      <c r="C51" s="16" t="s">
        <v>82</v>
      </c>
      <c r="D51" s="16"/>
    </row>
    <row r="52" spans="1:4" x14ac:dyDescent="0.25">
      <c r="A52" s="11" t="s">
        <v>40</v>
      </c>
      <c r="B52" s="22" t="s">
        <v>82</v>
      </c>
      <c r="C52" s="16" t="s">
        <v>82</v>
      </c>
      <c r="D52" s="16"/>
    </row>
    <row r="53" spans="1:4" x14ac:dyDescent="0.25">
      <c r="A53" s="11" t="s">
        <v>41</v>
      </c>
      <c r="B53" s="22" t="s">
        <v>82</v>
      </c>
      <c r="C53" s="16" t="s">
        <v>82</v>
      </c>
      <c r="D53" s="16"/>
    </row>
    <row r="54" spans="1:4" x14ac:dyDescent="0.25">
      <c r="A54" s="11" t="s">
        <v>42</v>
      </c>
      <c r="B54" s="22" t="s">
        <v>82</v>
      </c>
      <c r="C54" s="16" t="s">
        <v>82</v>
      </c>
      <c r="D54" s="16"/>
    </row>
    <row r="55" spans="1:4" x14ac:dyDescent="0.25">
      <c r="A55" s="10" t="s">
        <v>43</v>
      </c>
      <c r="B55" s="20">
        <f>B56+B60</f>
        <v>1800000</v>
      </c>
      <c r="C55" s="18"/>
      <c r="D55" s="2">
        <f>B55</f>
        <v>1800000</v>
      </c>
    </row>
    <row r="56" spans="1:4" x14ac:dyDescent="0.25">
      <c r="A56" s="11" t="s">
        <v>44</v>
      </c>
      <c r="B56" s="21">
        <v>1500000</v>
      </c>
      <c r="C56" s="16" t="s">
        <v>82</v>
      </c>
      <c r="D56" s="19"/>
    </row>
    <row r="57" spans="1:4" x14ac:dyDescent="0.25">
      <c r="A57" s="11" t="s">
        <v>45</v>
      </c>
      <c r="B57" s="22" t="s">
        <v>82</v>
      </c>
      <c r="C57" s="16" t="s">
        <v>82</v>
      </c>
      <c r="D57" s="19"/>
    </row>
    <row r="58" spans="1:4" x14ac:dyDescent="0.25">
      <c r="A58" s="11" t="s">
        <v>46</v>
      </c>
      <c r="B58" s="22" t="s">
        <v>82</v>
      </c>
      <c r="C58" s="16" t="s">
        <v>82</v>
      </c>
      <c r="D58" s="19"/>
    </row>
    <row r="59" spans="1:4" x14ac:dyDescent="0.25">
      <c r="A59" s="11" t="s">
        <v>47</v>
      </c>
      <c r="B59" s="22" t="s">
        <v>82</v>
      </c>
      <c r="C59" s="16" t="s">
        <v>82</v>
      </c>
      <c r="D59" s="19"/>
    </row>
    <row r="60" spans="1:4" x14ac:dyDescent="0.25">
      <c r="A60" s="11" t="s">
        <v>48</v>
      </c>
      <c r="B60" s="21">
        <v>300000</v>
      </c>
      <c r="C60" s="16" t="s">
        <v>82</v>
      </c>
      <c r="D60" s="19"/>
    </row>
    <row r="61" spans="1:4" x14ac:dyDescent="0.25">
      <c r="A61" s="11" t="s">
        <v>49</v>
      </c>
      <c r="B61" s="22" t="s">
        <v>82</v>
      </c>
      <c r="C61" s="16" t="s">
        <v>82</v>
      </c>
      <c r="D61" s="16"/>
    </row>
    <row r="62" spans="1:4" x14ac:dyDescent="0.25">
      <c r="A62" s="11" t="s">
        <v>50</v>
      </c>
      <c r="B62" s="22" t="s">
        <v>82</v>
      </c>
      <c r="C62" s="16" t="s">
        <v>82</v>
      </c>
      <c r="D62" s="16"/>
    </row>
    <row r="63" spans="1:4" x14ac:dyDescent="0.25">
      <c r="A63" s="11" t="s">
        <v>51</v>
      </c>
      <c r="B63" s="22" t="s">
        <v>82</v>
      </c>
      <c r="C63" s="16" t="s">
        <v>82</v>
      </c>
      <c r="D63" s="16"/>
    </row>
    <row r="64" spans="1:4" x14ac:dyDescent="0.25">
      <c r="A64" s="11" t="s">
        <v>52</v>
      </c>
      <c r="B64" s="22" t="s">
        <v>82</v>
      </c>
      <c r="C64" s="16" t="s">
        <v>82</v>
      </c>
      <c r="D64" s="16"/>
    </row>
    <row r="65" spans="1:4" x14ac:dyDescent="0.25">
      <c r="A65" s="10" t="s">
        <v>53</v>
      </c>
      <c r="B65" s="22" t="s">
        <v>82</v>
      </c>
      <c r="C65" s="16" t="s">
        <v>82</v>
      </c>
      <c r="D65" s="16"/>
    </row>
    <row r="66" spans="1:4" x14ac:dyDescent="0.25">
      <c r="A66" s="11" t="s">
        <v>54</v>
      </c>
      <c r="B66" s="22" t="s">
        <v>82</v>
      </c>
      <c r="C66" s="16" t="s">
        <v>82</v>
      </c>
      <c r="D66" s="16"/>
    </row>
    <row r="67" spans="1:4" x14ac:dyDescent="0.25">
      <c r="A67" s="11" t="s">
        <v>55</v>
      </c>
      <c r="B67" s="22" t="s">
        <v>82</v>
      </c>
      <c r="C67" s="16" t="s">
        <v>82</v>
      </c>
      <c r="D67" s="16"/>
    </row>
    <row r="68" spans="1:4" x14ac:dyDescent="0.25">
      <c r="A68" s="11" t="s">
        <v>56</v>
      </c>
      <c r="B68" s="22" t="s">
        <v>82</v>
      </c>
      <c r="C68" s="16" t="s">
        <v>82</v>
      </c>
      <c r="D68" s="16"/>
    </row>
    <row r="69" spans="1:4" x14ac:dyDescent="0.25">
      <c r="A69" s="11" t="s">
        <v>57</v>
      </c>
      <c r="B69" s="22" t="s">
        <v>82</v>
      </c>
      <c r="C69" s="16" t="s">
        <v>82</v>
      </c>
      <c r="D69" s="16"/>
    </row>
    <row r="70" spans="1:4" x14ac:dyDescent="0.25">
      <c r="A70" s="10" t="s">
        <v>58</v>
      </c>
      <c r="B70" s="22" t="s">
        <v>82</v>
      </c>
      <c r="C70" s="16" t="s">
        <v>82</v>
      </c>
      <c r="D70" s="16"/>
    </row>
    <row r="71" spans="1:4" x14ac:dyDescent="0.25">
      <c r="A71" s="11" t="s">
        <v>59</v>
      </c>
      <c r="B71" s="22" t="s">
        <v>82</v>
      </c>
      <c r="C71" s="16" t="s">
        <v>82</v>
      </c>
      <c r="D71" s="16"/>
    </row>
    <row r="72" spans="1:4" x14ac:dyDescent="0.25">
      <c r="A72" s="11" t="s">
        <v>60</v>
      </c>
      <c r="B72" s="22" t="s">
        <v>82</v>
      </c>
      <c r="C72" s="16" t="s">
        <v>82</v>
      </c>
      <c r="D72" s="16"/>
    </row>
    <row r="73" spans="1:4" x14ac:dyDescent="0.25">
      <c r="A73" s="10" t="s">
        <v>61</v>
      </c>
      <c r="B73" s="22" t="s">
        <v>82</v>
      </c>
      <c r="C73" s="16" t="s">
        <v>82</v>
      </c>
      <c r="D73" s="16"/>
    </row>
    <row r="74" spans="1:4" x14ac:dyDescent="0.25">
      <c r="A74" s="11" t="s">
        <v>62</v>
      </c>
      <c r="B74" s="22" t="s">
        <v>82</v>
      </c>
      <c r="C74" s="16" t="s">
        <v>82</v>
      </c>
      <c r="D74" s="16"/>
    </row>
    <row r="75" spans="1:4" x14ac:dyDescent="0.25">
      <c r="A75" s="11" t="s">
        <v>63</v>
      </c>
      <c r="B75" s="22" t="s">
        <v>82</v>
      </c>
      <c r="C75" s="16" t="s">
        <v>82</v>
      </c>
      <c r="D75" s="16"/>
    </row>
    <row r="76" spans="1:4" x14ac:dyDescent="0.25">
      <c r="A76" s="11" t="s">
        <v>64</v>
      </c>
      <c r="B76" s="22" t="s">
        <v>82</v>
      </c>
      <c r="C76" s="16" t="s">
        <v>82</v>
      </c>
      <c r="D76" s="16"/>
    </row>
    <row r="77" spans="1:4" x14ac:dyDescent="0.25">
      <c r="A77" s="12" t="s">
        <v>67</v>
      </c>
      <c r="B77" s="22" t="s">
        <v>82</v>
      </c>
      <c r="C77" s="16" t="s">
        <v>82</v>
      </c>
      <c r="D77" s="16"/>
    </row>
    <row r="78" spans="1:4" x14ac:dyDescent="0.25">
      <c r="A78" s="10" t="s">
        <v>68</v>
      </c>
      <c r="B78" s="22" t="s">
        <v>82</v>
      </c>
      <c r="C78" s="16" t="s">
        <v>82</v>
      </c>
      <c r="D78" s="16"/>
    </row>
    <row r="79" spans="1:4" x14ac:dyDescent="0.25">
      <c r="A79" s="11" t="s">
        <v>69</v>
      </c>
      <c r="B79" s="22" t="s">
        <v>82</v>
      </c>
      <c r="C79" s="16" t="s">
        <v>82</v>
      </c>
      <c r="D79" s="16"/>
    </row>
    <row r="80" spans="1:4" x14ac:dyDescent="0.25">
      <c r="A80" s="11" t="s">
        <v>70</v>
      </c>
      <c r="B80" s="22" t="s">
        <v>82</v>
      </c>
      <c r="C80" s="16" t="s">
        <v>82</v>
      </c>
      <c r="D80" s="16"/>
    </row>
    <row r="81" spans="1:4" x14ac:dyDescent="0.25">
      <c r="A81" s="10" t="s">
        <v>71</v>
      </c>
      <c r="B81" s="22" t="s">
        <v>82</v>
      </c>
      <c r="C81" s="16" t="s">
        <v>82</v>
      </c>
      <c r="D81" s="16"/>
    </row>
    <row r="82" spans="1:4" x14ac:dyDescent="0.25">
      <c r="A82" s="11" t="s">
        <v>72</v>
      </c>
      <c r="B82" s="22" t="s">
        <v>82</v>
      </c>
      <c r="C82" s="16" t="s">
        <v>82</v>
      </c>
      <c r="D82" s="16"/>
    </row>
    <row r="83" spans="1:4" x14ac:dyDescent="0.25">
      <c r="A83" s="11" t="s">
        <v>73</v>
      </c>
      <c r="B83" s="22" t="s">
        <v>82</v>
      </c>
      <c r="C83" s="16" t="s">
        <v>82</v>
      </c>
      <c r="D83" s="16"/>
    </row>
    <row r="84" spans="1:4" x14ac:dyDescent="0.25">
      <c r="A84" s="10" t="s">
        <v>74</v>
      </c>
      <c r="B84" s="22" t="s">
        <v>82</v>
      </c>
      <c r="C84" s="16" t="s">
        <v>82</v>
      </c>
      <c r="D84" s="16"/>
    </row>
    <row r="85" spans="1:4" x14ac:dyDescent="0.25">
      <c r="A85" s="11" t="s">
        <v>75</v>
      </c>
      <c r="B85" s="22" t="s">
        <v>82</v>
      </c>
      <c r="C85" s="16" t="s">
        <v>82</v>
      </c>
      <c r="D85" s="16"/>
    </row>
    <row r="86" spans="1:4" x14ac:dyDescent="0.25">
      <c r="A86" s="3" t="s">
        <v>65</v>
      </c>
      <c r="B86" s="9">
        <f>B13+B19+B29+B55</f>
        <v>78226259</v>
      </c>
      <c r="C86" s="9">
        <f>C13+C19+C29+C55</f>
        <v>0</v>
      </c>
      <c r="D86" s="9">
        <f>+D39+D29+D19+D13+D55</f>
        <v>78226259</v>
      </c>
    </row>
    <row r="87" spans="1:4" x14ac:dyDescent="0.25">
      <c r="A87" t="s">
        <v>91</v>
      </c>
    </row>
    <row r="88" spans="1:4" x14ac:dyDescent="0.25">
      <c r="A88" t="s">
        <v>92</v>
      </c>
    </row>
    <row r="90" spans="1:4" ht="22.5" customHeight="1" x14ac:dyDescent="0.25">
      <c r="A90" s="15" t="s">
        <v>79</v>
      </c>
      <c r="B90" s="15"/>
      <c r="C90" s="15"/>
    </row>
    <row r="91" spans="1:4" ht="30" x14ac:dyDescent="0.25">
      <c r="A91" s="13" t="s">
        <v>80</v>
      </c>
    </row>
    <row r="92" spans="1:4" ht="60" x14ac:dyDescent="0.25">
      <c r="A92" s="14" t="s">
        <v>81</v>
      </c>
    </row>
    <row r="95" spans="1:4" x14ac:dyDescent="0.25">
      <c r="A95" s="6" t="s">
        <v>84</v>
      </c>
    </row>
    <row r="96" spans="1:4" x14ac:dyDescent="0.25">
      <c r="A96" t="s">
        <v>85</v>
      </c>
    </row>
    <row r="97" spans="1:1" x14ac:dyDescent="0.25">
      <c r="A97" t="s">
        <v>86</v>
      </c>
    </row>
    <row r="98" spans="1:1" x14ac:dyDescent="0.25">
      <c r="A98" t="s">
        <v>87</v>
      </c>
    </row>
    <row r="99" spans="1:1" x14ac:dyDescent="0.25">
      <c r="A99" t="s">
        <v>88</v>
      </c>
    </row>
    <row r="100" spans="1:1" x14ac:dyDescent="0.25">
      <c r="A100" t="s">
        <v>89</v>
      </c>
    </row>
    <row r="101" spans="1:1" x14ac:dyDescent="0.25">
      <c r="A101" t="s">
        <v>90</v>
      </c>
    </row>
    <row r="106" spans="1:1" x14ac:dyDescent="0.25">
      <c r="A106" s="7"/>
    </row>
    <row r="107" spans="1:1" x14ac:dyDescent="0.25">
      <c r="A107" s="8"/>
    </row>
    <row r="108" spans="1:1" x14ac:dyDescent="0.25">
      <c r="A108" s="8"/>
    </row>
    <row r="109" spans="1:1" x14ac:dyDescent="0.25">
      <c r="A109" s="8"/>
    </row>
    <row r="117" spans="1:1" x14ac:dyDescent="0.25">
      <c r="A117" s="7"/>
    </row>
    <row r="118" spans="1:1" x14ac:dyDescent="0.25">
      <c r="A118" s="8"/>
    </row>
    <row r="119" spans="1:1" x14ac:dyDescent="0.25">
      <c r="A119" s="8"/>
    </row>
    <row r="120" spans="1:1" x14ac:dyDescent="0.25">
      <c r="A120" s="8"/>
    </row>
  </sheetData>
  <mergeCells count="8">
    <mergeCell ref="A8:D8"/>
    <mergeCell ref="A4:D4"/>
    <mergeCell ref="A5:D5"/>
    <mergeCell ref="A10:A11"/>
    <mergeCell ref="B10:B11"/>
    <mergeCell ref="C10:C11"/>
    <mergeCell ref="A6:D6"/>
    <mergeCell ref="A7:D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2026-02-16T19:09:13Z</cp:lastPrinted>
  <dcterms:created xsi:type="dcterms:W3CDTF">2021-07-29T18:58:50Z</dcterms:created>
  <dcterms:modified xsi:type="dcterms:W3CDTF">2026-02-16T19:09:24Z</dcterms:modified>
</cp:coreProperties>
</file>