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d.docs.live.net/7cc0b7f131b3c22c/Escritorio/TRANSPARENCIA SVSP/Dpto. Financiero/"/>
    </mc:Choice>
  </mc:AlternateContent>
  <xr:revisionPtr revIDLastSave="0" documentId="8_{671AE55D-14A8-4EFD-A61E-BBD0DEE55417}"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<sst xmlns="http://schemas.openxmlformats.org/spreadsheetml/2006/main" count="63" uniqueCount="61">
  <si>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</si>
  <si>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</si>
  <si>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</si>
  <si>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</si>
  <si>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</si>
  <si>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</si>
  <si>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</si>
  <si>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</si>
  <si>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</si>
  <si>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</si>
  <si>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</si>
  <si>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</si>
  <si>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</si>
  <si>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</si>
  <si>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</si>
  <si>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</si>
  <si>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</si>
  <si>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</si>
  <si>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</si>
  <si>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</si>
  <si>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</si>
  <si>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</si>
  <si>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</si>
  <si>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</si>
  <si>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</si>
  <si>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</si>
  <si>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</si>
  <si>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</si>
  <si>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</si>
  <si>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</si>
  <si>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</si>
  <si>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</si>
  <si>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</si>
  <si>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</si>
  <si>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</si>
  <si>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</si>
  <si>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</si>
  <si>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</si>
  <si>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</si>
  <si>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</si>
  <si>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</si>
  <si>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</si>
  <si>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</si>
  <si>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</si>
  <si>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</si>
  <si>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</si>
  <si>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</si>
  <si>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</si>
  <si>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</si>
  <si>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</si>
  <si>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</si>
  <si>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 xml:space="preserve">Programación Trimestral </t>
  </si>
  <si>
    <t>Ejecución Trimestral</t>
  </si>
  <si>
    <t>Programación Física Semestral   
 (A)</t>
  </si>
  <si>
    <t>Programación Financiera Semestral
(B)</t>
  </si>
  <si>
    <t>Ejecución Física Semestral
(C)</t>
  </si>
  <si>
    <t>Ejecución Financiera Semestral
 (D)</t>
  </si>
  <si>
    <t>INFORME DE EVALUACION SEMESTRAL DE LAS METAS FISICAS-FINANCIERA</t>
  </si>
  <si>
    <t>Informe de evaluación de las metas físicas-financieras 1er. Smestre Enero-Junio 2026</t>
  </si>
  <si>
    <t>PROGRAMACIÓN Y EJECUCIÓN DE LAS METAS 1er. SEMESTRE ENERO-JUNIO 2026</t>
  </si>
  <si>
    <t xml:space="preserve">De las metas propuesta al inicio 1er. Semestre del año 2026 se esperaba Supervisar, Inspeccionar y Regularizar un total de 88 Compañías con un presupuesto inicial de RD$38,332,000.00, de los cuales se logró Supervisar, Inspeccionar y Regularizar un total de 78 compañías, con una ejecución presupuestaria de RD$37,317,195.29 esto representa un 88.6%  de ejecucion fisica y 97.4%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</si>
</sst>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14</xdr:col>
      <xdr:colOff>19050</xdr:colOff>
      <xdr:row>46</xdr:row>
      <xdr:rowOff>95250</xdr:rowOff>
    </xdr:from>
    <xdr:to>
      <xdr:col>28</xdr:col>
      <xdr:colOff>93220</xdr:colOff>
      <xdr:row>52</xdr:row>
      <xdr:rowOff>54961</xdr:rowOff>
    </xdr:to>
    <xdr:pic>
      <xdr:nvPicPr>
        <xdr:cNvPr id="3" name="Picture 2">
          <a:extLst>
            <a:ext uri="{FF2B5EF4-FFF2-40B4-BE49-F238E27FC236}">
              <a16:creationId xmlns:a16="http://schemas.microsoft.com/office/drawing/2014/main" id="{E3BE7CF0-66FB-4CA7-B474-12D22C3B421E}"/>
            </a:ext>
          </a:extLst>
        </xdr:cNvPr>
        <xdr:cNvPicPr>
          <a:picLocks noChangeAspect="1"/>
        </xdr:cNvPicPr>
      </xdr:nvPicPr>
      <xdr:blipFill>
        <a:blip xmlns:r="http://schemas.openxmlformats.org/officeDocument/2006/relationships" r:embed="rId2"/>
        <a:stretch>
          <a:fillRect/>
        </a:stretch>
      </xdr:blipFill>
      <xdr:spPr>
        <a:xfrm>
          <a:off x="47625" y="15487650"/>
          <a:ext cx="2950720" cy="1121761"/>
        </a:xfrm>
        <a:prstGeom prst="rect">
          <a:avLst/>
        </a:prstGeom>
      </xdr:spPr>
    </xdr:pic>
    <xdr:clientData/>
  </xdr:twoCellAnchor>
  <xdr:twoCellAnchor editAs="oneCell">
    <xdr:from>
      <xdr:col>33</xdr:col>
      <xdr:colOff>180975</xdr:colOff>
      <xdr:row>47</xdr:row>
      <xdr:rowOff>95250</xdr:rowOff>
    </xdr:from>
    <xdr:to>
      <xdr:col>51</xdr:col>
      <xdr:colOff>708662</xdr:colOff>
      <xdr:row>53</xdr:row>
      <xdr:rowOff>6949</xdr:rowOff>
    </xdr:to>
    <xdr:pic>
      <xdr:nvPicPr>
        <xdr:cNvPr id="4" name="Picture 3">
          <a:extLst>
            <a:ext uri="{FF2B5EF4-FFF2-40B4-BE49-F238E27FC236}">
              <a16:creationId xmlns:a16="http://schemas.microsoft.com/office/drawing/2014/main" id="{7982CC5A-613C-40DB-82D4-9DC4E9A3FEE2}"/>
            </a:ext>
          </a:extLst>
        </xdr:cNvPr>
        <xdr:cNvPicPr>
          <a:picLocks noChangeAspect="1"/>
        </xdr:cNvPicPr>
      </xdr:nvPicPr>
      <xdr:blipFill>
        <a:blip xmlns:r="http://schemas.openxmlformats.org/officeDocument/2006/relationships" r:embed="rId3"/>
        <a:stretch>
          <a:fillRect/>
        </a:stretch>
      </xdr:blipFill>
      <xdr:spPr>
        <a:xfrm>
          <a:off x="4876800" y="15697200"/>
          <a:ext cx="4413887" cy="10546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34" zoomScaleNormal="100" workbookViewId="0">
      <selection activeCell="BE46" sqref="BE46"/>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57</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78226259</v>
      </c>
      <c r="L36" s="19"/>
      <c r="M36" s="19"/>
      <c r="N36" s="19"/>
      <c r="O36" s="19"/>
      <c r="P36" s="19"/>
      <c r="Q36" s="19"/>
      <c r="R36" s="19"/>
      <c r="S36" s="19"/>
      <c r="T36" s="19"/>
      <c r="U36" s="19"/>
      <c r="V36" s="19"/>
      <c r="W36" s="19"/>
      <c r="X36" s="20"/>
      <c r="Y36" s="39">
        <v>78226259</v>
      </c>
      <c r="Z36" s="19"/>
      <c r="AA36" s="19"/>
      <c r="AB36" s="19"/>
      <c r="AC36" s="19"/>
      <c r="AD36" s="19"/>
      <c r="AE36" s="20"/>
      <c r="AF36" s="39">
        <v>37317195.289999999</v>
      </c>
      <c r="AG36" s="19"/>
      <c r="AH36" s="19"/>
      <c r="AI36" s="20"/>
      <c r="AJ36" s="40">
        <f>AF36/Y36</f>
        <v>0.47704179858581758</v>
      </c>
      <c r="AK36" s="41"/>
      <c r="AL36" s="41"/>
      <c r="AM36" s="41"/>
      <c r="AN36" s="41"/>
      <c r="AO36" s="41"/>
      <c r="AP36" s="41"/>
      <c r="AQ36" s="42"/>
      <c r="BA36" s="11"/>
    </row>
    <row r="37" spans="2:53" ht="14.65" customHeight="1" x14ac:dyDescent="0.25">
      <c r="D37" s="44" t="s">
        <v>59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51</v>
      </c>
      <c r="AD38" s="19"/>
      <c r="AE38" s="19"/>
      <c r="AF38" s="20"/>
      <c r="AG38" s="43" t="s">
        <v>52</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53</v>
      </c>
      <c r="AD39" s="20"/>
      <c r="AE39" s="43" t="s">
        <v>54</v>
      </c>
      <c r="AF39" s="20"/>
      <c r="AG39" s="43" t="s">
        <v>55</v>
      </c>
      <c r="AH39" s="20"/>
      <c r="AI39" s="43" t="s">
        <v>56</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180</v>
      </c>
      <c r="X40" s="47">
        <v>78226259</v>
      </c>
      <c r="Y40" s="19"/>
      <c r="Z40" s="19"/>
      <c r="AA40" s="19"/>
      <c r="AB40" s="20"/>
      <c r="AC40" s="48">
        <v>88</v>
      </c>
      <c r="AD40" s="20"/>
      <c r="AE40" s="48">
        <v>38332000</v>
      </c>
      <c r="AF40" s="20"/>
      <c r="AG40" s="48">
        <v>78</v>
      </c>
      <c r="AH40" s="20"/>
      <c r="AI40" s="48">
        <v>37317195.289999999</v>
      </c>
      <c r="AJ40" s="20"/>
      <c r="AK40" s="49">
        <f>IF(AG40/AC40&gt;100%,"&gt;100%",AG40/AC40)</f>
        <v>0.88636363636363635</v>
      </c>
      <c r="AL40" s="50"/>
      <c r="AM40" s="51">
        <f>IF(AI40/AE40&gt;100%,"&gt;100%",AI40/AE40)</f>
        <v>0.97352591281435874</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60</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scale="95"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Jonathan Rodriguez</cp:lastModifiedBy>
  <cp:lastPrinted>2026-07-13T19:03:54Z</cp:lastPrinted>
  <dcterms:created xsi:type="dcterms:W3CDTF">2020-01-17T15:33:04Z</dcterms:created>
  <dcterms:modified xsi:type="dcterms:W3CDTF">2026-07-13T19:04:29Z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