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RONDON.SVSP\Desktop\TODOS LOS DOCUMENTOS\TRANSPARENCIA\NOMINA-RRHH\Nominas para TRANSPARENCIA\NOMINAS 2025\SEPTIEMBRE\"/>
    </mc:Choice>
  </mc:AlternateContent>
  <xr:revisionPtr revIDLastSave="0" documentId="8_{C9C101A3-0F24-4198-9061-B6672BEBC18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ontratados temporal" sheetId="1" r:id="rId1"/>
  </sheets>
  <definedNames>
    <definedName name="_xlnm.Print_Area" localSheetId="0">'contratados temporal'!$A$1:$L$46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9" i="1" l="1"/>
  <c r="L19" i="1" s="1"/>
  <c r="K21" i="1"/>
  <c r="L21" i="1" s="1"/>
  <c r="K27" i="1"/>
  <c r="L27" i="1" s="1"/>
  <c r="K29" i="1"/>
  <c r="L29" i="1" s="1"/>
  <c r="J34" i="1"/>
  <c r="H14" i="1"/>
  <c r="K14" i="1" s="1"/>
  <c r="L14" i="1" s="1"/>
  <c r="H15" i="1"/>
  <c r="K15" i="1" s="1"/>
  <c r="L15" i="1" s="1"/>
  <c r="H16" i="1"/>
  <c r="K16" i="1" s="1"/>
  <c r="L16" i="1" s="1"/>
  <c r="H17" i="1"/>
  <c r="K17" i="1" s="1"/>
  <c r="L17" i="1" s="1"/>
  <c r="H18" i="1"/>
  <c r="K18" i="1" s="1"/>
  <c r="L18" i="1" s="1"/>
  <c r="H19" i="1"/>
  <c r="H20" i="1"/>
  <c r="K20" i="1" s="1"/>
  <c r="L20" i="1" s="1"/>
  <c r="H21" i="1"/>
  <c r="H22" i="1"/>
  <c r="K22" i="1" s="1"/>
  <c r="L22" i="1" s="1"/>
  <c r="H23" i="1"/>
  <c r="K23" i="1" s="1"/>
  <c r="L23" i="1" s="1"/>
  <c r="H24" i="1"/>
  <c r="K24" i="1" s="1"/>
  <c r="L24" i="1" s="1"/>
  <c r="H25" i="1"/>
  <c r="K25" i="1" s="1"/>
  <c r="L25" i="1" s="1"/>
  <c r="H26" i="1"/>
  <c r="K26" i="1" s="1"/>
  <c r="L26" i="1" s="1"/>
  <c r="H27" i="1"/>
  <c r="H28" i="1"/>
  <c r="K28" i="1" s="1"/>
  <c r="L28" i="1" s="1"/>
  <c r="H29" i="1"/>
  <c r="H30" i="1"/>
  <c r="K30" i="1" s="1"/>
  <c r="L30" i="1" s="1"/>
  <c r="H31" i="1"/>
  <c r="K31" i="1" s="1"/>
  <c r="L31" i="1" s="1"/>
  <c r="H32" i="1"/>
  <c r="K32" i="1" s="1"/>
  <c r="L32" i="1" s="1"/>
  <c r="H33" i="1"/>
  <c r="K33" i="1" s="1"/>
  <c r="L33" i="1" s="1"/>
  <c r="H13" i="1"/>
  <c r="H34" i="1" s="1"/>
  <c r="K13" i="1" l="1"/>
  <c r="L13" i="1" s="1"/>
  <c r="L34" i="1" s="1"/>
  <c r="K34" i="1"/>
</calcChain>
</file>

<file path=xl/sharedStrings.xml><?xml version="1.0" encoding="utf-8"?>
<sst xmlns="http://schemas.openxmlformats.org/spreadsheetml/2006/main" count="103" uniqueCount="37">
  <si>
    <t xml:space="preserve">   SALARIO</t>
  </si>
  <si>
    <t>TOTAL INGRESO</t>
  </si>
  <si>
    <t>TOTAL DESCUENTOS</t>
  </si>
  <si>
    <t xml:space="preserve">    TOTAL</t>
  </si>
  <si>
    <t>MASCULINO</t>
  </si>
  <si>
    <t>CAMARERO</t>
  </si>
  <si>
    <t>SECRETARIA AUXILIAR</t>
  </si>
  <si>
    <t>FEMENINA</t>
  </si>
  <si>
    <t>CONSERJE</t>
  </si>
  <si>
    <t>SERVICIO DE LIMPIEZA</t>
  </si>
  <si>
    <t>PLOMERO</t>
  </si>
  <si>
    <t>COCINERA</t>
  </si>
  <si>
    <t>TECNICO EN INFORMATICA</t>
  </si>
  <si>
    <t>AUXILIAR DE CONTABILIDAD</t>
  </si>
  <si>
    <t>ASESOR DE TECNOLOGIA</t>
  </si>
  <si>
    <t>ENCARGADA DE ARCHIVO</t>
  </si>
  <si>
    <t>SECRETARIA OFICINA REG. SANTIAGO</t>
  </si>
  <si>
    <t>PROTOCOLO</t>
  </si>
  <si>
    <t>TECNICO PLOMERIA</t>
  </si>
  <si>
    <t>SOPORTE TECNICO</t>
  </si>
  <si>
    <t>RELACIONES PUBLICAS Y PROTOCOLO</t>
  </si>
  <si>
    <t>SECRETARIA ARCHIVISTA</t>
  </si>
  <si>
    <t xml:space="preserve">    GENERO</t>
  </si>
  <si>
    <t>No.</t>
  </si>
  <si>
    <t>MONTO TOTAL</t>
  </si>
  <si>
    <t>DESDE</t>
  </si>
  <si>
    <t xml:space="preserve">HASTA </t>
  </si>
  <si>
    <t>SUPERINTENDENCIA DE VIGILANCIA Y SEGURIDAD PRIVADA.</t>
  </si>
  <si>
    <t>MINISTERIO DE DEFENSA</t>
  </si>
  <si>
    <t>“TODO POR LA PATRIA”</t>
  </si>
  <si>
    <t>ISR</t>
  </si>
  <si>
    <t>SFS</t>
  </si>
  <si>
    <t>AFP</t>
  </si>
  <si>
    <t>0.00</t>
  </si>
  <si>
    <t xml:space="preserve">                   FUNCIÓN</t>
  </si>
  <si>
    <t>ENCARGADO DE CARNETIZACIÓN</t>
  </si>
  <si>
    <t>EMPLEADOS DE CONTRATACIÓN TEMPORAL DE ESTA SVSP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</si>
</sst>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.00"/>
  </numFmts>
  <fonts count="13" x14ac:knownFonts="1">
    <font>
      <sz val="11"/>
      <name val="Calibri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name val="Calibri"/>
      <family val="2"/>
    </font>
    <font>
      <sz val="10"/>
      <color theme="1"/>
      <name val="Times New Roman"/>
      <family val="1"/>
    </font>
    <font>
      <b/>
      <sz val="12"/>
      <name val="Calibri"/>
      <family val="2"/>
    </font>
    <font>
      <b/>
      <sz val="11"/>
      <color theme="1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31">
    <xf numFmtId="0" fontId="0" fillId="0" borderId="0" xfId="0"/>
    <xf numFmtId="164" fontId="0" fillId="0" borderId="0" xfId="0" applyNumberFormat="1"/>
    <xf numFmtId="164" fontId="0" fillId="0" borderId="1" xfId="0" applyNumberFormat="1" applyBorder="1"/>
    <xf numFmtId="0" fontId="5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Border="1"/>
    <xf numFmtId="0" fontId="0" fillId="0" borderId="1" xfId="0" applyBorder="1"/>
    <xf numFmtId="4" fontId="2" fillId="0" borderId="1" xfId="0" applyNumberFormat="1" applyFont="1" applyBorder="1"/>
    <xf numFmtId="4" fontId="2" fillId="0" borderId="2" xfId="0" applyNumberFormat="1" applyFont="1" applyBorder="1"/>
    <xf numFmtId="4" fontId="0" fillId="0" borderId="1" xfId="0" applyNumberFormat="1" applyBorder="1"/>
    <xf numFmtId="0" fontId="0" fillId="0" borderId="0" xfId="0" applyAlignment="1">
      <alignment horizontal="center"/>
    </xf>
    <xf numFmtId="0" fontId="8" fillId="0" borderId="1" xfId="0" applyFont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164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14" fontId="0" fillId="0" borderId="1" xfId="0" applyNumberFormat="1" applyBorder="1"/>
    <xf numFmtId="14" fontId="0" fillId="0" borderId="0" xfId="0" applyNumberFormat="1"/>
    <xf numFmtId="164" fontId="9" fillId="0" borderId="3" xfId="0" applyNumberFormat="1" applyFont="1" applyBorder="1" applyAlignment="1">
      <alignment horizontal="center"/>
    </xf>
    <xf numFmtId="164" fontId="6" fillId="0" borderId="3" xfId="0" applyNumberFormat="1" applyFont="1" applyBorder="1"/>
    <xf numFmtId="0" fontId="7" fillId="0" borderId="0" xfId="0" applyFont="1" applyAlignment="1">
      <alignment horizontal="center"/>
    </xf>
    <xf numFmtId="164" fontId="8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9" fillId="0" borderId="3" xfId="0" applyNumberFormat="1" applyFont="1" applyBorder="1" applyAlignment="1">
      <alignment horizontal="right"/>
    </xf>
    <xf numFmtId="10" fontId="12" fillId="0" borderId="0" xfId="1" applyNumberFormat="1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1390650</xdr:colOff>
      <xdr:row>22</xdr:row>
      <xdr:rowOff>19050</xdr:rowOff>
    </xdr:from>
    <xdr:to>
      <xdr:col>17</xdr:col>
      <xdr:colOff>2028825</xdr:colOff>
      <xdr:row>25</xdr:row>
      <xdr:rowOff>180976</xdr:rowOff>
    </xdr:to>
    <xdr:pic>
      <xdr:nvPicPr>
        <xdr:cNvPr id="2" name="Picture 1" descr="IMG-20170722-WA000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39500" y="4629150"/>
          <a:ext cx="0" cy="733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1123950</xdr:colOff>
      <xdr:row>1</xdr:row>
      <xdr:rowOff>152400</xdr:rowOff>
    </xdr:from>
    <xdr:to>
      <xdr:col>5</xdr:col>
      <xdr:colOff>1628775</xdr:colOff>
      <xdr:row>5</xdr:row>
      <xdr:rowOff>123826</xdr:rowOff>
    </xdr:to>
    <xdr:pic>
      <xdr:nvPicPr>
        <xdr:cNvPr id="3" name="Picture 1" descr="IMG-20170722-WA000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14625" y="152400"/>
          <a:ext cx="504825" cy="771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1123950</xdr:colOff>
      <xdr:row>0</xdr:row>
      <xdr:rowOff>152400</xdr:rowOff>
    </xdr:from>
    <xdr:to>
      <xdr:col>2</xdr:col>
      <xdr:colOff>1628775</xdr:colOff>
      <xdr:row>4</xdr:row>
      <xdr:rowOff>123826</xdr:rowOff>
    </xdr:to>
    <xdr:pic>
      <xdr:nvPicPr>
        <xdr:cNvPr id="5" name="Picture 1" descr="IMG-20170722-WA000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14625" y="152400"/>
          <a:ext cx="504825" cy="771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400050</xdr:colOff>
      <xdr:row>0</xdr:row>
      <xdr:rowOff>85725</xdr:rowOff>
    </xdr:from>
    <xdr:to>
      <xdr:col>6</xdr:col>
      <xdr:colOff>133350</xdr:colOff>
      <xdr:row>4</xdr:row>
      <xdr:rowOff>180975</xdr:rowOff>
    </xdr:to>
    <xdr:pic>
      <xdr:nvPicPr>
        <xdr:cNvPr id="6" name="Picture 1" descr="IMG-20170722-WA000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72075" y="85725"/>
          <a:ext cx="6477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219075</xdr:colOff>
      <xdr:row>35</xdr:row>
      <xdr:rowOff>38100</xdr:rowOff>
    </xdr:from>
    <xdr:to>
      <xdr:col>7</xdr:col>
      <xdr:colOff>533400</xdr:colOff>
      <xdr:row>40</xdr:row>
      <xdr:rowOff>142875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F87E18F-A852-4F55-93E2-4325F4740358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7324725"/>
          <a:ext cx="3648075" cy="1057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5"/>
  <sheetViews>
    <sheetView tabSelected="1" workbookViewId="0">
      <selection activeCell="A10" sqref="A10:L10"/>
    </sheetView>
  </sheetViews>
  <sheetFormatPr baseColWidth="10" defaultColWidth="9.140625" defaultRowHeight="15" x14ac:dyDescent="0.25"/>
  <cols>
    <col min="1" max="1" width="4.42578125" bestFit="1" customWidth="1"/>
    <col min="2" max="2" width="33.28515625" customWidth="1"/>
    <col min="3" max="5" width="11.28515625" customWidth="1"/>
    <col min="6" max="9" width="13.7109375" style="1" customWidth="1"/>
    <col min="10" max="10" width="16.28515625" customWidth="1"/>
    <col min="11" max="11" width="14.7109375" customWidth="1"/>
    <col min="12" max="12" width="10.28515625" customWidth="1"/>
  </cols>
  <sheetData>
    <row r="1" spans="1:12" x14ac:dyDescent="0.25">
      <c r="F1"/>
      <c r="G1"/>
      <c r="H1"/>
      <c r="I1"/>
    </row>
    <row r="2" spans="1:12" x14ac:dyDescent="0.25">
      <c r="F2"/>
      <c r="G2"/>
      <c r="H2"/>
      <c r="I2"/>
    </row>
    <row r="3" spans="1:12" x14ac:dyDescent="0.25">
      <c r="F3"/>
      <c r="G3"/>
      <c r="H3"/>
      <c r="I3"/>
    </row>
    <row r="4" spans="1:12" x14ac:dyDescent="0.25">
      <c r="F4"/>
      <c r="G4"/>
      <c r="H4"/>
      <c r="I4"/>
      <c r="J4" s="4"/>
      <c r="L4" s="10"/>
    </row>
    <row r="5" spans="1:12" x14ac:dyDescent="0.25">
      <c r="F5"/>
      <c r="G5"/>
      <c r="H5"/>
      <c r="I5"/>
      <c r="J5" s="4"/>
    </row>
    <row r="6" spans="1:12" ht="20.25" x14ac:dyDescent="0.3">
      <c r="B6" s="27" t="s">
        <v>28</v>
      </c>
      <c r="C6" s="27"/>
      <c r="D6" s="27"/>
      <c r="E6" s="27"/>
      <c r="F6" s="27"/>
      <c r="G6" s="27"/>
      <c r="H6" s="27"/>
      <c r="I6" s="27"/>
      <c r="J6" s="27"/>
      <c r="K6" s="27"/>
    </row>
    <row r="7" spans="1:12" x14ac:dyDescent="0.25">
      <c r="B7" s="28" t="s">
        <v>27</v>
      </c>
      <c r="C7" s="28"/>
      <c r="D7" s="28"/>
      <c r="E7" s="28"/>
      <c r="F7" s="28"/>
      <c r="G7" s="28"/>
      <c r="H7" s="28"/>
      <c r="I7" s="28"/>
      <c r="J7" s="28"/>
      <c r="K7" s="28"/>
    </row>
    <row r="8" spans="1:12" x14ac:dyDescent="0.25">
      <c r="B8" s="29" t="s">
        <v>29</v>
      </c>
      <c r="C8" s="29"/>
      <c r="D8" s="29"/>
      <c r="E8" s="29"/>
      <c r="F8" s="29"/>
      <c r="G8" s="29"/>
      <c r="H8" s="29"/>
      <c r="I8" s="29"/>
      <c r="J8" s="29"/>
      <c r="K8" s="29"/>
    </row>
    <row r="9" spans="1:12" x14ac:dyDescent="0.25">
      <c r="B9" s="19"/>
      <c r="C9" s="19"/>
      <c r="D9" s="19"/>
      <c r="E9" s="19"/>
      <c r="F9" s="19"/>
      <c r="G9" s="19"/>
      <c r="H9" s="19"/>
      <c r="I9" s="19"/>
      <c r="J9" s="19"/>
      <c r="K9" s="19"/>
    </row>
    <row r="10" spans="1:12" x14ac:dyDescent="0.25">
      <c r="A10" s="30" t="s">
        <v>36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pans="1:12" x14ac:dyDescent="0.25">
      <c r="F11"/>
      <c r="G11"/>
      <c r="H11" s="25">
        <v>3.04E-2</v>
      </c>
      <c r="I11"/>
    </row>
    <row r="12" spans="1:12" ht="31.5" x14ac:dyDescent="0.25">
      <c r="A12" s="11" t="s">
        <v>23</v>
      </c>
      <c r="B12" s="11" t="s">
        <v>34</v>
      </c>
      <c r="C12" s="11" t="s">
        <v>22</v>
      </c>
      <c r="D12" s="14" t="s">
        <v>25</v>
      </c>
      <c r="E12" s="14" t="s">
        <v>26</v>
      </c>
      <c r="F12" s="12" t="s">
        <v>0</v>
      </c>
      <c r="G12" s="20" t="s">
        <v>30</v>
      </c>
      <c r="H12" s="20" t="s">
        <v>31</v>
      </c>
      <c r="I12" s="20" t="s">
        <v>32</v>
      </c>
      <c r="J12" s="12" t="s">
        <v>1</v>
      </c>
      <c r="K12" s="13" t="s">
        <v>2</v>
      </c>
      <c r="L12" s="12" t="s">
        <v>3</v>
      </c>
    </row>
    <row r="13" spans="1:12" ht="15.75" x14ac:dyDescent="0.25">
      <c r="A13" s="6">
        <v>1</v>
      </c>
      <c r="B13" s="5" t="s">
        <v>35</v>
      </c>
      <c r="C13" s="6" t="s">
        <v>4</v>
      </c>
      <c r="D13" s="15">
        <v>45839</v>
      </c>
      <c r="E13" s="15">
        <v>46022</v>
      </c>
      <c r="F13" s="7">
        <v>15800</v>
      </c>
      <c r="G13" s="21" t="s">
        <v>33</v>
      </c>
      <c r="H13" s="6">
        <f>F13*H$11</f>
        <v>480.32</v>
      </c>
      <c r="I13" s="21" t="s">
        <v>33</v>
      </c>
      <c r="J13" s="7">
        <v>15800</v>
      </c>
      <c r="K13" s="8">
        <f>H13</f>
        <v>480.32</v>
      </c>
      <c r="L13" s="2">
        <f>J13-K13</f>
        <v>15319.68</v>
      </c>
    </row>
    <row r="14" spans="1:12" ht="15.75" x14ac:dyDescent="0.25">
      <c r="A14" s="6">
        <v>2</v>
      </c>
      <c r="B14" s="6" t="s">
        <v>5</v>
      </c>
      <c r="C14" s="6" t="s">
        <v>4</v>
      </c>
      <c r="D14" s="15">
        <v>45839</v>
      </c>
      <c r="E14" s="15">
        <v>46022</v>
      </c>
      <c r="F14" s="9">
        <v>10000</v>
      </c>
      <c r="G14" s="21" t="s">
        <v>33</v>
      </c>
      <c r="H14" s="6">
        <f t="shared" ref="H14:H33" si="0">F14*H$11</f>
        <v>304</v>
      </c>
      <c r="I14" s="21" t="s">
        <v>33</v>
      </c>
      <c r="J14" s="9">
        <v>10000</v>
      </c>
      <c r="K14" s="8">
        <f t="shared" ref="K14:K33" si="1">H14</f>
        <v>304</v>
      </c>
      <c r="L14" s="2">
        <f t="shared" ref="L14:L33" si="2">J14-K14</f>
        <v>9696</v>
      </c>
    </row>
    <row r="15" spans="1:12" ht="15.75" x14ac:dyDescent="0.25">
      <c r="A15" s="6">
        <v>3</v>
      </c>
      <c r="B15" s="6" t="s">
        <v>6</v>
      </c>
      <c r="C15" s="6" t="s">
        <v>7</v>
      </c>
      <c r="D15" s="15">
        <v>45839</v>
      </c>
      <c r="E15" s="15">
        <v>46022</v>
      </c>
      <c r="F15" s="9">
        <v>14500</v>
      </c>
      <c r="G15" s="22" t="s">
        <v>33</v>
      </c>
      <c r="H15" s="6">
        <f t="shared" si="0"/>
        <v>440.8</v>
      </c>
      <c r="I15" s="21" t="s">
        <v>33</v>
      </c>
      <c r="J15" s="9">
        <v>14500</v>
      </c>
      <c r="K15" s="8">
        <f t="shared" si="1"/>
        <v>440.8</v>
      </c>
      <c r="L15" s="2">
        <f t="shared" si="2"/>
        <v>14059.2</v>
      </c>
    </row>
    <row r="16" spans="1:12" ht="15.75" x14ac:dyDescent="0.25">
      <c r="A16" s="6">
        <v>4</v>
      </c>
      <c r="B16" s="6" t="s">
        <v>8</v>
      </c>
      <c r="C16" s="6" t="s">
        <v>7</v>
      </c>
      <c r="D16" s="15">
        <v>45839</v>
      </c>
      <c r="E16" s="15">
        <v>46022</v>
      </c>
      <c r="F16" s="9">
        <v>11000</v>
      </c>
      <c r="G16" s="22" t="s">
        <v>33</v>
      </c>
      <c r="H16" s="6">
        <f t="shared" si="0"/>
        <v>334.4</v>
      </c>
      <c r="I16" s="21" t="s">
        <v>33</v>
      </c>
      <c r="J16" s="9">
        <v>11000</v>
      </c>
      <c r="K16" s="8">
        <f t="shared" si="1"/>
        <v>334.4</v>
      </c>
      <c r="L16" s="2">
        <f t="shared" si="2"/>
        <v>10665.6</v>
      </c>
    </row>
    <row r="17" spans="1:24" ht="15.75" x14ac:dyDescent="0.25">
      <c r="A17" s="6">
        <v>5</v>
      </c>
      <c r="B17" s="6" t="s">
        <v>6</v>
      </c>
      <c r="C17" s="6" t="s">
        <v>7</v>
      </c>
      <c r="D17" s="15">
        <v>45839</v>
      </c>
      <c r="E17" s="15">
        <v>46022</v>
      </c>
      <c r="F17" s="9">
        <v>26300</v>
      </c>
      <c r="G17" s="22" t="s">
        <v>33</v>
      </c>
      <c r="H17" s="6">
        <f t="shared" si="0"/>
        <v>799.52</v>
      </c>
      <c r="I17" s="21" t="s">
        <v>33</v>
      </c>
      <c r="J17" s="9">
        <v>26300</v>
      </c>
      <c r="K17" s="8">
        <f t="shared" si="1"/>
        <v>799.52</v>
      </c>
      <c r="L17" s="2">
        <f t="shared" si="2"/>
        <v>25500.48</v>
      </c>
    </row>
    <row r="18" spans="1:24" ht="15.75" x14ac:dyDescent="0.25">
      <c r="A18" s="6">
        <v>6</v>
      </c>
      <c r="B18" s="6" t="s">
        <v>9</v>
      </c>
      <c r="C18" s="6" t="s">
        <v>7</v>
      </c>
      <c r="D18" s="15">
        <v>45839</v>
      </c>
      <c r="E18" s="15">
        <v>46022</v>
      </c>
      <c r="F18" s="9">
        <v>13500</v>
      </c>
      <c r="G18" s="22" t="s">
        <v>33</v>
      </c>
      <c r="H18" s="6">
        <f t="shared" si="0"/>
        <v>410.4</v>
      </c>
      <c r="I18" s="21" t="s">
        <v>33</v>
      </c>
      <c r="J18" s="9">
        <v>13500</v>
      </c>
      <c r="K18" s="8">
        <f t="shared" si="1"/>
        <v>410.4</v>
      </c>
      <c r="L18" s="2">
        <f t="shared" si="2"/>
        <v>13089.6</v>
      </c>
    </row>
    <row r="19" spans="1:24" ht="15.75" x14ac:dyDescent="0.25">
      <c r="A19" s="6">
        <v>8</v>
      </c>
      <c r="B19" s="6" t="s">
        <v>10</v>
      </c>
      <c r="C19" s="6" t="s">
        <v>4</v>
      </c>
      <c r="D19" s="15">
        <v>45839</v>
      </c>
      <c r="E19" s="15">
        <v>46022</v>
      </c>
      <c r="F19" s="9">
        <v>10000</v>
      </c>
      <c r="G19" s="22" t="s">
        <v>33</v>
      </c>
      <c r="H19" s="6">
        <f t="shared" si="0"/>
        <v>304</v>
      </c>
      <c r="I19" s="21" t="s">
        <v>33</v>
      </c>
      <c r="J19" s="9">
        <v>10000</v>
      </c>
      <c r="K19" s="8">
        <f t="shared" si="1"/>
        <v>304</v>
      </c>
      <c r="L19" s="2">
        <f t="shared" si="2"/>
        <v>9696</v>
      </c>
    </row>
    <row r="20" spans="1:24" ht="15.75" x14ac:dyDescent="0.25">
      <c r="A20" s="6">
        <v>9</v>
      </c>
      <c r="B20" s="6" t="s">
        <v>11</v>
      </c>
      <c r="C20" s="6" t="s">
        <v>7</v>
      </c>
      <c r="D20" s="15">
        <v>45839</v>
      </c>
      <c r="E20" s="15">
        <v>46022</v>
      </c>
      <c r="F20" s="9">
        <v>13000</v>
      </c>
      <c r="G20" s="22" t="s">
        <v>33</v>
      </c>
      <c r="H20" s="6">
        <f t="shared" si="0"/>
        <v>395.2</v>
      </c>
      <c r="I20" s="21" t="s">
        <v>33</v>
      </c>
      <c r="J20" s="9">
        <v>13000</v>
      </c>
      <c r="K20" s="8">
        <f t="shared" si="1"/>
        <v>395.2</v>
      </c>
      <c r="L20" s="2">
        <f t="shared" si="2"/>
        <v>12604.8</v>
      </c>
    </row>
    <row r="21" spans="1:24" ht="15.75" x14ac:dyDescent="0.25">
      <c r="A21" s="6">
        <v>10</v>
      </c>
      <c r="B21" s="6" t="s">
        <v>12</v>
      </c>
      <c r="C21" s="6" t="s">
        <v>7</v>
      </c>
      <c r="D21" s="15">
        <v>45839</v>
      </c>
      <c r="E21" s="15">
        <v>46022</v>
      </c>
      <c r="F21" s="9">
        <v>25600</v>
      </c>
      <c r="G21" s="22" t="s">
        <v>33</v>
      </c>
      <c r="H21" s="6">
        <f t="shared" si="0"/>
        <v>778.24</v>
      </c>
      <c r="I21" s="21" t="s">
        <v>33</v>
      </c>
      <c r="J21" s="9">
        <v>25600</v>
      </c>
      <c r="K21" s="8">
        <f t="shared" si="1"/>
        <v>778.24</v>
      </c>
      <c r="L21" s="2">
        <f t="shared" si="2"/>
        <v>24821.759999999998</v>
      </c>
      <c r="U21" s="1"/>
      <c r="V21" s="1"/>
      <c r="W21" s="1"/>
      <c r="X21" s="1"/>
    </row>
    <row r="22" spans="1:24" ht="15.75" x14ac:dyDescent="0.25">
      <c r="A22" s="6">
        <v>11</v>
      </c>
      <c r="B22" s="6" t="s">
        <v>13</v>
      </c>
      <c r="C22" s="6" t="s">
        <v>7</v>
      </c>
      <c r="D22" s="15">
        <v>45839</v>
      </c>
      <c r="E22" s="15">
        <v>46022</v>
      </c>
      <c r="F22" s="9">
        <v>24950</v>
      </c>
      <c r="G22" s="22" t="s">
        <v>33</v>
      </c>
      <c r="H22" s="6">
        <f t="shared" si="0"/>
        <v>758.48</v>
      </c>
      <c r="I22" s="21" t="s">
        <v>33</v>
      </c>
      <c r="J22" s="9">
        <v>24950</v>
      </c>
      <c r="K22" s="8">
        <f t="shared" si="1"/>
        <v>758.48</v>
      </c>
      <c r="L22" s="2">
        <f t="shared" si="2"/>
        <v>24191.52</v>
      </c>
      <c r="U22" s="1"/>
      <c r="V22" s="1"/>
      <c r="W22" s="1"/>
      <c r="X22" s="1"/>
    </row>
    <row r="23" spans="1:24" ht="15.75" x14ac:dyDescent="0.25">
      <c r="A23" s="6">
        <v>12</v>
      </c>
      <c r="B23" s="6" t="s">
        <v>14</v>
      </c>
      <c r="C23" s="6" t="s">
        <v>7</v>
      </c>
      <c r="D23" s="15">
        <v>45839</v>
      </c>
      <c r="E23" s="15">
        <v>46022</v>
      </c>
      <c r="F23" s="9">
        <v>35000</v>
      </c>
      <c r="G23" s="22" t="s">
        <v>33</v>
      </c>
      <c r="H23" s="6">
        <f t="shared" si="0"/>
        <v>1064</v>
      </c>
      <c r="I23" s="21" t="s">
        <v>33</v>
      </c>
      <c r="J23" s="9">
        <v>35000</v>
      </c>
      <c r="K23" s="8">
        <f t="shared" si="1"/>
        <v>1064</v>
      </c>
      <c r="L23" s="2">
        <f t="shared" si="2"/>
        <v>33936</v>
      </c>
      <c r="U23" s="1"/>
      <c r="V23" s="1"/>
      <c r="W23" s="1"/>
      <c r="X23" s="1"/>
    </row>
    <row r="24" spans="1:24" ht="15.75" x14ac:dyDescent="0.25">
      <c r="A24" s="6">
        <v>13</v>
      </c>
      <c r="B24" s="6" t="s">
        <v>12</v>
      </c>
      <c r="C24" s="6" t="s">
        <v>7</v>
      </c>
      <c r="D24" s="15">
        <v>45839</v>
      </c>
      <c r="E24" s="15">
        <v>46022</v>
      </c>
      <c r="F24" s="9">
        <v>13000</v>
      </c>
      <c r="G24" s="22" t="s">
        <v>33</v>
      </c>
      <c r="H24" s="6">
        <f t="shared" si="0"/>
        <v>395.2</v>
      </c>
      <c r="I24" s="21" t="s">
        <v>33</v>
      </c>
      <c r="J24" s="9">
        <v>13000</v>
      </c>
      <c r="K24" s="8">
        <f t="shared" si="1"/>
        <v>395.2</v>
      </c>
      <c r="L24" s="2">
        <f t="shared" si="2"/>
        <v>12604.8</v>
      </c>
      <c r="U24" s="1"/>
      <c r="V24" s="1"/>
      <c r="W24" s="1"/>
      <c r="X24" s="1"/>
    </row>
    <row r="25" spans="1:24" ht="15.75" x14ac:dyDescent="0.25">
      <c r="A25" s="6">
        <v>14</v>
      </c>
      <c r="B25" s="6" t="s">
        <v>15</v>
      </c>
      <c r="C25" s="6" t="s">
        <v>7</v>
      </c>
      <c r="D25" s="15">
        <v>45839</v>
      </c>
      <c r="E25" s="15">
        <v>46022</v>
      </c>
      <c r="F25" s="9">
        <v>21350</v>
      </c>
      <c r="G25" s="22" t="s">
        <v>33</v>
      </c>
      <c r="H25" s="6">
        <f t="shared" si="0"/>
        <v>649.04</v>
      </c>
      <c r="I25" s="21" t="s">
        <v>33</v>
      </c>
      <c r="J25" s="9">
        <v>21350</v>
      </c>
      <c r="K25" s="8">
        <f t="shared" si="1"/>
        <v>649.04</v>
      </c>
      <c r="L25" s="2">
        <f t="shared" si="2"/>
        <v>20700.96</v>
      </c>
      <c r="U25" s="1"/>
      <c r="V25" s="1"/>
      <c r="W25" s="1"/>
      <c r="X25" s="1"/>
    </row>
    <row r="26" spans="1:24" ht="15.75" x14ac:dyDescent="0.25">
      <c r="A26" s="6">
        <v>15</v>
      </c>
      <c r="B26" s="6" t="s">
        <v>16</v>
      </c>
      <c r="C26" s="6" t="s">
        <v>7</v>
      </c>
      <c r="D26" s="15">
        <v>45839</v>
      </c>
      <c r="E26" s="15">
        <v>46022</v>
      </c>
      <c r="F26" s="9">
        <v>14000</v>
      </c>
      <c r="G26" s="22" t="s">
        <v>33</v>
      </c>
      <c r="H26" s="6">
        <f t="shared" si="0"/>
        <v>425.6</v>
      </c>
      <c r="I26" s="21" t="s">
        <v>33</v>
      </c>
      <c r="J26" s="9">
        <v>14000</v>
      </c>
      <c r="K26" s="8">
        <f t="shared" si="1"/>
        <v>425.6</v>
      </c>
      <c r="L26" s="2">
        <f t="shared" si="2"/>
        <v>13574.4</v>
      </c>
      <c r="U26" s="1"/>
      <c r="V26" s="1"/>
      <c r="W26" s="1"/>
      <c r="X26" s="1"/>
    </row>
    <row r="27" spans="1:24" ht="17.25" customHeight="1" x14ac:dyDescent="0.3">
      <c r="A27" s="6">
        <v>16</v>
      </c>
      <c r="B27" s="6" t="s">
        <v>17</v>
      </c>
      <c r="C27" s="6" t="s">
        <v>7</v>
      </c>
      <c r="D27" s="15">
        <v>45839</v>
      </c>
      <c r="E27" s="15">
        <v>46022</v>
      </c>
      <c r="F27" s="1">
        <v>29950</v>
      </c>
      <c r="G27" s="22" t="s">
        <v>33</v>
      </c>
      <c r="H27" s="6">
        <f t="shared" si="0"/>
        <v>910.48</v>
      </c>
      <c r="I27" s="21" t="s">
        <v>33</v>
      </c>
      <c r="J27" s="9">
        <v>29000</v>
      </c>
      <c r="K27" s="8">
        <f t="shared" si="1"/>
        <v>910.48</v>
      </c>
      <c r="L27" s="2">
        <f t="shared" si="2"/>
        <v>28089.52</v>
      </c>
      <c r="Q27" s="27"/>
      <c r="R27" s="27"/>
      <c r="S27" s="27"/>
      <c r="T27" s="27"/>
      <c r="U27" s="1"/>
      <c r="V27" s="1"/>
      <c r="W27" s="1"/>
      <c r="X27" s="1"/>
    </row>
    <row r="28" spans="1:24" ht="15.75" x14ac:dyDescent="0.25">
      <c r="A28" s="6">
        <v>17</v>
      </c>
      <c r="B28" s="6" t="s">
        <v>18</v>
      </c>
      <c r="C28" s="6" t="s">
        <v>4</v>
      </c>
      <c r="D28" s="15">
        <v>45839</v>
      </c>
      <c r="E28" s="15">
        <v>46022</v>
      </c>
      <c r="F28" s="9">
        <v>10000</v>
      </c>
      <c r="G28" s="22" t="s">
        <v>33</v>
      </c>
      <c r="H28" s="6">
        <f t="shared" si="0"/>
        <v>304</v>
      </c>
      <c r="I28" s="21" t="s">
        <v>33</v>
      </c>
      <c r="J28" s="9">
        <v>10000</v>
      </c>
      <c r="K28" s="8">
        <f t="shared" si="1"/>
        <v>304</v>
      </c>
      <c r="L28" s="2">
        <f t="shared" si="2"/>
        <v>9696</v>
      </c>
      <c r="Q28" s="28"/>
      <c r="R28" s="28"/>
      <c r="S28" s="28"/>
      <c r="T28" s="28"/>
      <c r="U28" s="1"/>
      <c r="V28" s="1"/>
      <c r="W28" s="1"/>
      <c r="X28" s="1"/>
    </row>
    <row r="29" spans="1:24" ht="15.75" x14ac:dyDescent="0.25">
      <c r="A29" s="6">
        <v>18</v>
      </c>
      <c r="B29" s="6" t="s">
        <v>9</v>
      </c>
      <c r="C29" s="6" t="s">
        <v>7</v>
      </c>
      <c r="D29" s="15">
        <v>45839</v>
      </c>
      <c r="E29" s="15">
        <v>46022</v>
      </c>
      <c r="F29" s="9">
        <v>15000</v>
      </c>
      <c r="G29" s="22" t="s">
        <v>33</v>
      </c>
      <c r="H29" s="6">
        <f t="shared" si="0"/>
        <v>456</v>
      </c>
      <c r="I29" s="21" t="s">
        <v>33</v>
      </c>
      <c r="J29" s="9">
        <v>15000</v>
      </c>
      <c r="K29" s="8">
        <f t="shared" si="1"/>
        <v>456</v>
      </c>
      <c r="L29" s="2">
        <f t="shared" si="2"/>
        <v>14544</v>
      </c>
      <c r="Q29" s="26"/>
      <c r="R29" s="26"/>
      <c r="S29" s="26"/>
      <c r="T29" s="26"/>
      <c r="U29" s="1"/>
      <c r="V29" s="1"/>
      <c r="W29" s="1"/>
      <c r="X29" s="1"/>
    </row>
    <row r="30" spans="1:24" ht="15.75" x14ac:dyDescent="0.25">
      <c r="A30" s="6">
        <v>19</v>
      </c>
      <c r="B30" s="6" t="s">
        <v>19</v>
      </c>
      <c r="C30" s="6" t="s">
        <v>7</v>
      </c>
      <c r="D30" s="15">
        <v>45839</v>
      </c>
      <c r="E30" s="15">
        <v>46022</v>
      </c>
      <c r="F30" s="9">
        <v>15000</v>
      </c>
      <c r="G30" s="22" t="s">
        <v>33</v>
      </c>
      <c r="H30" s="6">
        <f t="shared" si="0"/>
        <v>456</v>
      </c>
      <c r="I30" s="21" t="s">
        <v>33</v>
      </c>
      <c r="J30" s="9">
        <v>15000</v>
      </c>
      <c r="K30" s="8">
        <f t="shared" si="1"/>
        <v>456</v>
      </c>
      <c r="L30" s="2">
        <f t="shared" si="2"/>
        <v>14544</v>
      </c>
      <c r="Q30" s="3"/>
      <c r="R30" s="3"/>
      <c r="S30" s="3"/>
      <c r="T30" s="3"/>
      <c r="U30" s="1"/>
      <c r="V30" s="1"/>
      <c r="W30" s="1"/>
      <c r="X30" s="1"/>
    </row>
    <row r="31" spans="1:24" ht="15.75" x14ac:dyDescent="0.25">
      <c r="A31" s="6">
        <v>20</v>
      </c>
      <c r="B31" s="6" t="s">
        <v>12</v>
      </c>
      <c r="C31" s="6" t="s">
        <v>4</v>
      </c>
      <c r="D31" s="15">
        <v>45839</v>
      </c>
      <c r="E31" s="15">
        <v>46022</v>
      </c>
      <c r="F31" s="9">
        <v>10000</v>
      </c>
      <c r="G31" s="22" t="s">
        <v>33</v>
      </c>
      <c r="H31" s="6">
        <f t="shared" si="0"/>
        <v>304</v>
      </c>
      <c r="I31" s="21" t="s">
        <v>33</v>
      </c>
      <c r="J31" s="9">
        <v>10000</v>
      </c>
      <c r="K31" s="8">
        <f t="shared" si="1"/>
        <v>304</v>
      </c>
      <c r="L31" s="2">
        <f t="shared" si="2"/>
        <v>9696</v>
      </c>
      <c r="U31" s="1"/>
      <c r="V31" s="1"/>
      <c r="W31" s="1"/>
      <c r="X31" s="1"/>
    </row>
    <row r="32" spans="1:24" ht="15.75" x14ac:dyDescent="0.25">
      <c r="A32" s="6">
        <v>21</v>
      </c>
      <c r="B32" s="6" t="s">
        <v>20</v>
      </c>
      <c r="C32" s="6" t="s">
        <v>7</v>
      </c>
      <c r="D32" s="15">
        <v>45839</v>
      </c>
      <c r="E32" s="15">
        <v>46022</v>
      </c>
      <c r="F32" s="9">
        <v>19000</v>
      </c>
      <c r="G32" s="22" t="s">
        <v>33</v>
      </c>
      <c r="H32" s="6">
        <f t="shared" si="0"/>
        <v>577.6</v>
      </c>
      <c r="I32" s="21" t="s">
        <v>33</v>
      </c>
      <c r="J32" s="9">
        <v>19950</v>
      </c>
      <c r="K32" s="8">
        <f t="shared" si="1"/>
        <v>577.6</v>
      </c>
      <c r="L32" s="2">
        <f t="shared" si="2"/>
        <v>19372.400000000001</v>
      </c>
      <c r="U32" s="1"/>
      <c r="V32" s="1"/>
      <c r="W32" s="1"/>
      <c r="X32" s="1"/>
    </row>
    <row r="33" spans="1:12" ht="15.75" x14ac:dyDescent="0.25">
      <c r="A33" s="6">
        <v>22</v>
      </c>
      <c r="B33" s="6" t="s">
        <v>21</v>
      </c>
      <c r="C33" s="6" t="s">
        <v>7</v>
      </c>
      <c r="D33" s="15">
        <v>45839</v>
      </c>
      <c r="E33" s="15">
        <v>46022</v>
      </c>
      <c r="F33" s="2">
        <v>25600</v>
      </c>
      <c r="G33" s="23" t="s">
        <v>33</v>
      </c>
      <c r="H33" s="6">
        <f t="shared" si="0"/>
        <v>778.24</v>
      </c>
      <c r="I33" s="21" t="s">
        <v>33</v>
      </c>
      <c r="J33" s="2">
        <v>25600</v>
      </c>
      <c r="K33" s="8">
        <f t="shared" si="1"/>
        <v>778.24</v>
      </c>
      <c r="L33" s="2">
        <f t="shared" si="2"/>
        <v>24821.759999999998</v>
      </c>
    </row>
    <row r="34" spans="1:12" ht="15.75" x14ac:dyDescent="0.25">
      <c r="D34" s="16"/>
      <c r="F34" s="17" t="s">
        <v>24</v>
      </c>
      <c r="G34" s="24" t="s">
        <v>33</v>
      </c>
      <c r="H34" s="24">
        <f>SUM(H13:H33)</f>
        <v>11325.52</v>
      </c>
      <c r="I34" s="21" t="s">
        <v>33</v>
      </c>
      <c r="J34" s="18">
        <f>SUM(J13:J33)</f>
        <v>372550</v>
      </c>
      <c r="K34" s="18">
        <f>SUM(K13:K33)</f>
        <v>11325.52</v>
      </c>
      <c r="L34" s="18">
        <f>SUM(L13:L33)</f>
        <v>361224.48000000004</v>
      </c>
    </row>
    <row r="35" spans="1:12" ht="24" customHeight="1" x14ac:dyDescent="0.25"/>
  </sheetData>
  <mergeCells count="7">
    <mergeCell ref="Q29:T29"/>
    <mergeCell ref="Q27:T27"/>
    <mergeCell ref="Q28:T28"/>
    <mergeCell ref="B6:K6"/>
    <mergeCell ref="B7:K7"/>
    <mergeCell ref="B8:K8"/>
    <mergeCell ref="A10:L10"/>
  </mergeCells>
  <phoneticPr fontId="10" type="noConversion"/>
  <pageMargins left="0.39370078740157483" right="0.35433070866141736" top="0.74803149606299213" bottom="0.43307086614173229" header="0.31496062992125984" footer="0.31496062992125984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contratados temporal</vt:lpstr>
      <vt:lpstr>'contratados temporal'!Área_de_impresión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Rodwin Chadai Dionicio Fortuna</dc:creator>
  <cp:lastModifiedBy>Cynthia Soribel Rondon de Rodriguez</cp:lastModifiedBy>
  <cp:lastPrinted>2025-06-18T17:58:34Z</cp:lastPrinted>
  <dcterms:created xsi:type="dcterms:W3CDTF">2021-11-15T17:51:23Z</dcterms:created>
  <dcterms:modified xsi:type="dcterms:W3CDTF">2025-10-15T14:41:57Z</dcterms:modified>
</cp:coreProperties>
</file>